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456" i="3" l="1"/>
  <c r="N455" i="3"/>
  <c r="N454" i="3"/>
  <c r="N453" i="3"/>
  <c r="O456" i="3" l="1"/>
</calcChain>
</file>

<file path=xl/sharedStrings.xml><?xml version="1.0" encoding="utf-8"?>
<sst xmlns="http://schemas.openxmlformats.org/spreadsheetml/2006/main" count="513" uniqueCount="50">
  <si>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</si>
  <si>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</si>
  <si>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</si>
  <si>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</si>
  <si>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</si>
  <si>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</si>
  <si>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</si>
  <si>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</si>
  <si>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</si>
  <si>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</si>
  <si>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</si>
  <si>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</si>
  <si>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</si>
  <si>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</si>
  <si>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</si>
  <si>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</si>
  <si>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</si>
  <si>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</si>
  <si>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</si>
  <si>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</si>
  <si>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</si>
  <si>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</si>
  <si>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</si>
  <si>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</si>
  <si>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</si>
  <si>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</si>
  <si>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</si>
  <si>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</si>
  <si>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</si>
  <si>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</si>
  <si>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</si>
  <si>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</si>
  <si>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</si>
  <si>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</si>
  <si>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</si>
  <si>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</si>
  <si>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</si>
  <si>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</si>
  <si>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</si>
  <si>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</si>
  <si>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</si>
  <si>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</si>
  <si>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</si>
  <si>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</si>
  <si>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Central Region</t>
  </si>
  <si>
    <t>Central</t>
  </si>
  <si>
    <t>Northern Region</t>
  </si>
  <si>
    <t>Southern Region</t>
  </si>
  <si>
    <t>Northern</t>
  </si>
  <si>
    <t>Southern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</si>
</sst>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2017.xlsx]Pivot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c:f>
              <c:strCache>
                <c:ptCount val="1"/>
                <c:pt idx="0">
                  <c:v>Statewide</c:v>
                </c:pt>
              </c:strCache>
            </c:strRef>
          </c:cat>
          <c:val>
            <c:numRef>
              <c:f>'Pivot Table'!$C$4</c:f>
              <c:numCache>
                <c:formatCode>#,##0</c:formatCode>
                <c:ptCount val="1"/>
                <c:pt idx="0">
                  <c:v>10362</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c:f>
              <c:strCache>
                <c:ptCount val="1"/>
                <c:pt idx="0">
                  <c:v>Statewide</c:v>
                </c:pt>
              </c:strCache>
            </c:strRef>
          </c:cat>
          <c:val>
            <c:numRef>
              <c:f>'Pivot Table'!$D$4</c:f>
              <c:numCache>
                <c:formatCode>General</c:formatCode>
                <c:ptCount val="1"/>
                <c:pt idx="0">
                  <c:v>10150</c:v>
                </c:pt>
              </c:numCache>
            </c:numRef>
          </c:val>
        </c:ser>
        <c:dLbls>
          <c:showLegendKey val="0"/>
          <c:showVal val="1"/>
          <c:showCatName val="0"/>
          <c:showSerName val="0"/>
          <c:showPercent val="0"/>
          <c:showBubbleSize val="0"/>
        </c:dLbls>
        <c:gapWidth val="48"/>
        <c:axId val="132393984"/>
        <c:axId val="83224256"/>
      </c:barChart>
      <c:catAx>
        <c:axId val="132393984"/>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3224256"/>
        <c:crosses val="autoZero"/>
        <c:auto val="1"/>
        <c:lblAlgn val="ctr"/>
        <c:lblOffset val="100"/>
        <c:noMultiLvlLbl val="0"/>
      </c:catAx>
      <c:valAx>
        <c:axId val="83224256"/>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2393984"/>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2017.xlsx]Pivot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Statewide</c:v>
                </c:pt>
              </c:strCache>
            </c:strRef>
          </c:cat>
          <c:val>
            <c:numRef>
              <c:f>'Pivot Table'!$I$4</c:f>
              <c:numCache>
                <c:formatCode>#,##0</c:formatCode>
                <c:ptCount val="1"/>
                <c:pt idx="0">
                  <c:v>32656</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Statewide</c:v>
                </c:pt>
              </c:strCache>
            </c:strRef>
          </c:cat>
          <c:val>
            <c:numRef>
              <c:f>'Pivot Table'!$J$4</c:f>
              <c:numCache>
                <c:formatCode>#,##0</c:formatCode>
                <c:ptCount val="1"/>
                <c:pt idx="0">
                  <c:v>25697</c:v>
                </c:pt>
              </c:numCache>
            </c:numRef>
          </c:val>
        </c:ser>
        <c:dLbls>
          <c:showLegendKey val="0"/>
          <c:showVal val="0"/>
          <c:showCatName val="0"/>
          <c:showSerName val="0"/>
          <c:showPercent val="0"/>
          <c:showBubbleSize val="0"/>
        </c:dLbls>
        <c:gapWidth val="150"/>
        <c:axId val="133500928"/>
        <c:axId val="73954368"/>
      </c:barChart>
      <c:catAx>
        <c:axId val="133500928"/>
        <c:scaling>
          <c:orientation val="minMax"/>
        </c:scaling>
        <c:delete val="0"/>
        <c:axPos val="b"/>
        <c:majorTickMark val="out"/>
        <c:minorTickMark val="none"/>
        <c:tickLblPos val="nextTo"/>
        <c:txPr>
          <a:bodyPr/>
          <a:lstStyle/>
          <a:p>
            <a:pPr>
              <a:defRPr sz="1100"/>
            </a:pPr>
            <a:endParaRPr lang="en-US"/>
          </a:p>
        </c:txPr>
        <c:crossAx val="73954368"/>
        <c:crosses val="autoZero"/>
        <c:auto val="1"/>
        <c:lblAlgn val="ctr"/>
        <c:lblOffset val="100"/>
        <c:noMultiLvlLbl val="0"/>
      </c:catAx>
      <c:valAx>
        <c:axId val="73954368"/>
        <c:scaling>
          <c:orientation val="minMax"/>
          <c:min val="0"/>
        </c:scaling>
        <c:delete val="0"/>
        <c:axPos val="l"/>
        <c:majorGridlines/>
        <c:numFmt formatCode="#,##0" sourceLinked="1"/>
        <c:majorTickMark val="out"/>
        <c:minorTickMark val="none"/>
        <c:tickLblPos val="nextTo"/>
        <c:crossAx val="133500928"/>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2017.xlsx]Pivot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Statewide</c:v>
                </c:pt>
              </c:strCache>
            </c:strRef>
          </c:cat>
          <c:val>
            <c:numRef>
              <c:f>'Pivot Table'!$O$4</c:f>
              <c:numCache>
                <c:formatCode>#,##0</c:formatCode>
                <c:ptCount val="1"/>
                <c:pt idx="0">
                  <c:v>25697</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Statewide</c:v>
                </c:pt>
              </c:strCache>
            </c:strRef>
          </c:cat>
          <c:val>
            <c:numRef>
              <c:f>'Pivot Table'!$P$4</c:f>
              <c:numCache>
                <c:formatCode>#,##0</c:formatCode>
                <c:ptCount val="1"/>
                <c:pt idx="0">
                  <c:v>17963</c:v>
                </c:pt>
              </c:numCache>
            </c:numRef>
          </c:val>
        </c:ser>
        <c:dLbls>
          <c:showLegendKey val="0"/>
          <c:showVal val="0"/>
          <c:showCatName val="0"/>
          <c:showSerName val="0"/>
          <c:showPercent val="0"/>
          <c:showBubbleSize val="0"/>
        </c:dLbls>
        <c:gapWidth val="150"/>
        <c:axId val="133501952"/>
        <c:axId val="83227136"/>
      </c:barChart>
      <c:catAx>
        <c:axId val="133501952"/>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3227136"/>
        <c:crosses val="autoZero"/>
        <c:auto val="1"/>
        <c:lblAlgn val="ctr"/>
        <c:lblOffset val="100"/>
        <c:tickLblSkip val="1"/>
        <c:noMultiLvlLbl val="0"/>
      </c:catAx>
      <c:valAx>
        <c:axId val="8322713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3501952"/>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871.661620949075" createdVersion="4" refreshedVersion="4" minRefreshableVersion="3" recordCount="47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7-04-02T00:00:00" count="109">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100" maxValue="10388"/>
    </cacheField>
    <cacheField name="Certified Volunteers" numFmtId="3">
      <sharedItems containsSemiMixedTypes="0" containsString="0" containsNumber="1" containsInteger="1" minValue="44" maxValue="10150"/>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Row"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Page" numFmtId="164" multipleItemSelectionAllowed="1" showAll="0" defaultSubtotal="0">
      <items count="109">
        <item h="1" x="0"/>
        <item h="1" x="1"/>
        <item h="1" x="2"/>
        <item h="1" x="3"/>
        <item h="1" x="4"/>
        <item h="1" x="5"/>
        <item h="1" m="1" x="45"/>
        <item h="1" m="1" x="61"/>
        <item h="1" m="1" x="79"/>
        <item h="1" m="1" x="92"/>
        <item h="1" m="1" x="23"/>
        <item h="1" m="1" x="36"/>
        <item h="1" m="1" x="42"/>
        <item h="1" m="1" x="58"/>
        <item h="1" m="1" x="73"/>
        <item h="1" m="1" x="88"/>
        <item h="1" m="1" x="19"/>
        <item h="1" x="6"/>
        <item h="1" m="1" x="46"/>
        <item h="1" m="1" x="62"/>
        <item h="1" m="1" x="80"/>
        <item h="1" m="1" x="93"/>
        <item h="1" m="1" x="24"/>
        <item h="1" m="1" x="37"/>
        <item h="1" m="1" x="43"/>
        <item h="1" m="1" x="96"/>
        <item h="1" m="1" x="67"/>
        <item h="1" m="1" x="97"/>
        <item h="1" m="1" x="68"/>
        <item h="1" m="1" x="99"/>
        <item h="1" m="1" x="70"/>
        <item h="1" m="1" x="51"/>
        <item h="1" m="1" x="30"/>
        <item h="1" m="1" x="100"/>
        <item h="1" m="1" x="71"/>
        <item h="1" m="1" x="52"/>
        <item h="1" m="1" x="31"/>
        <item h="1" m="1" x="101"/>
        <item h="1" m="1" x="72"/>
        <item h="1" m="1" x="102"/>
        <item h="1" m="1" x="74"/>
        <item h="1" m="1" x="103"/>
        <item h="1" m="1" x="76"/>
        <item h="1" m="1" x="27"/>
        <item h="1" m="1" x="90"/>
        <item h="1" m="1" x="41"/>
        <item h="1" m="1" x="21"/>
        <item h="1" m="1" x="54"/>
        <item h="1" m="1" x="33"/>
        <item h="1" m="1" x="65"/>
        <item h="1" m="1" x="48"/>
        <item h="1" m="1" x="86"/>
        <item h="1" m="1" x="64"/>
        <item h="1" m="1" x="106"/>
        <item h="1" m="1" x="83"/>
        <item h="1" m="1" x="26"/>
        <item h="1" m="1" x="87"/>
        <item h="1" m="1" x="59"/>
        <item h="1" m="1" x="40"/>
        <item h="1" m="1" x="108"/>
        <item h="1" m="1" x="85"/>
        <item h="1" m="1" x="57"/>
        <item h="1" m="1" x="39"/>
        <item h="1" m="1" x="107"/>
        <item h="1" m="1" x="84"/>
        <item h="1" m="1" x="56"/>
        <item h="1" m="1" x="35"/>
        <item h="1" m="1" x="105"/>
        <item h="1" m="1" x="81"/>
        <item h="1" m="1" x="55"/>
        <item h="1" m="1" x="34"/>
        <item h="1" m="1" x="104"/>
        <item h="1" m="1" x="78"/>
        <item h="1" m="1" x="53"/>
        <item h="1" m="1" x="32"/>
        <item h="1" m="1" x="98"/>
        <item h="1" m="1" x="69"/>
        <item h="1" m="1" x="50"/>
        <item h="1" m="1" x="29"/>
        <item h="1" m="1" x="95"/>
        <item h="1" m="1" x="66"/>
        <item h="1" m="1" x="49"/>
        <item h="1" m="1" x="28"/>
        <item h="1" m="1" x="75"/>
        <item h="1" m="1" x="89"/>
        <item h="1" m="1" x="20"/>
        <item h="1" x="7"/>
        <item h="1" m="1" x="47"/>
        <item h="1" m="1" x="63"/>
        <item h="1" m="1" x="82"/>
        <item h="1" m="1" x="94"/>
        <item h="1" m="1" x="25"/>
        <item h="1" m="1" x="38"/>
        <item h="1" m="1" x="44"/>
        <item h="1" m="1" x="60"/>
        <item h="1" m="1" x="77"/>
        <item h="1" m="1" x="91"/>
        <item h="1" m="1" x="22"/>
        <item h="1" x="8"/>
        <item h="1" x="9"/>
        <item h="1" x="10"/>
        <item h="1" x="11"/>
        <item h="1" x="12"/>
        <item h="1" x="13"/>
        <item h="1" x="14"/>
        <item h="1" x="15"/>
        <item h="1" x="16"/>
        <item h="1" x="17"/>
        <item x="18"/>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1">
    <i>
      <x/>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4" firstHeaderRow="0" firstDataRow="1" firstDataCol="1" rowPageCount="1" colPageCount="1"/>
  <pivotFields count="7">
    <pivotField axis="axisRow"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Page" numFmtId="164" multipleItemSelectionAllowed="1" showAll="0" defaultSubtotal="0">
      <items count="109">
        <item h="1" x="0"/>
        <item h="1" x="1"/>
        <item h="1" x="2"/>
        <item h="1" x="3"/>
        <item h="1" x="4"/>
        <item h="1" x="5"/>
        <item h="1" m="1" x="45"/>
        <item h="1" m="1" x="61"/>
        <item h="1" m="1" x="79"/>
        <item h="1" m="1" x="92"/>
        <item h="1" m="1" x="23"/>
        <item h="1" m="1" x="36"/>
        <item h="1" m="1" x="42"/>
        <item h="1" m="1" x="58"/>
        <item h="1" m="1" x="73"/>
        <item h="1" m="1" x="88"/>
        <item h="1" m="1" x="19"/>
        <item h="1" x="6"/>
        <item h="1" m="1" x="46"/>
        <item h="1" m="1" x="62"/>
        <item h="1" m="1" x="80"/>
        <item h="1" m="1" x="93"/>
        <item h="1" m="1" x="24"/>
        <item h="1" m="1" x="37"/>
        <item h="1" m="1" x="43"/>
        <item h="1" m="1" x="96"/>
        <item h="1" m="1" x="67"/>
        <item h="1" m="1" x="97"/>
        <item h="1" m="1" x="68"/>
        <item h="1" m="1" x="99"/>
        <item h="1" m="1" x="70"/>
        <item h="1" m="1" x="51"/>
        <item h="1" m="1" x="30"/>
        <item h="1" m="1" x="100"/>
        <item h="1" m="1" x="71"/>
        <item h="1" m="1" x="52"/>
        <item h="1" m="1" x="31"/>
        <item h="1" m="1" x="101"/>
        <item h="1" m="1" x="72"/>
        <item h="1" m="1" x="102"/>
        <item h="1" m="1" x="74"/>
        <item h="1" m="1" x="103"/>
        <item h="1" m="1" x="76"/>
        <item h="1" m="1" x="27"/>
        <item h="1" m="1" x="90"/>
        <item h="1" m="1" x="41"/>
        <item h="1" m="1" x="21"/>
        <item h="1" m="1" x="54"/>
        <item h="1" m="1" x="33"/>
        <item h="1" m="1" x="65"/>
        <item h="1" m="1" x="48"/>
        <item h="1" m="1" x="86"/>
        <item h="1" m="1" x="64"/>
        <item h="1" m="1" x="106"/>
        <item h="1" m="1" x="83"/>
        <item h="1" m="1" x="26"/>
        <item h="1" m="1" x="87"/>
        <item h="1" m="1" x="59"/>
        <item h="1" m="1" x="40"/>
        <item h="1" m="1" x="108"/>
        <item h="1" m="1" x="85"/>
        <item h="1" m="1" x="57"/>
        <item h="1" m="1" x="39"/>
        <item h="1" m="1" x="107"/>
        <item h="1" m="1" x="84"/>
        <item h="1" m="1" x="56"/>
        <item h="1" m="1" x="35"/>
        <item h="1" m="1" x="105"/>
        <item h="1" m="1" x="81"/>
        <item h="1" m="1" x="55"/>
        <item h="1" m="1" x="34"/>
        <item h="1" m="1" x="104"/>
        <item h="1" m="1" x="78"/>
        <item h="1" m="1" x="53"/>
        <item h="1" m="1" x="32"/>
        <item h="1" m="1" x="98"/>
        <item h="1" m="1" x="69"/>
        <item h="1" m="1" x="50"/>
        <item h="1" m="1" x="29"/>
        <item h="1" m="1" x="95"/>
        <item h="1" m="1" x="66"/>
        <item h="1" m="1" x="49"/>
        <item h="1" m="1" x="28"/>
        <item h="1" m="1" x="75"/>
        <item h="1" m="1" x="89"/>
        <item h="1" m="1" x="20"/>
        <item h="1" x="7"/>
        <item h="1" m="1" x="47"/>
        <item h="1" m="1" x="63"/>
        <item h="1" m="1" x="82"/>
        <item h="1" m="1" x="94"/>
        <item h="1" m="1" x="25"/>
        <item h="1" m="1" x="38"/>
        <item h="1" m="1" x="44"/>
        <item h="1" m="1" x="60"/>
        <item h="1" m="1" x="77"/>
        <item h="1" m="1" x="91"/>
        <item h="1" m="1" x="22"/>
        <item h="1" x="8"/>
        <item h="1" x="9"/>
        <item h="1" x="10"/>
        <item h="1" x="11"/>
        <item h="1" x="12"/>
        <item h="1" x="13"/>
        <item h="1" x="14"/>
        <item h="1" x="15"/>
        <item h="1" x="16"/>
        <item h="1" x="17"/>
        <item x="18"/>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1">
    <i>
      <x/>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10">
        <item x="0"/>
        <item x="1"/>
        <item x="2"/>
        <item x="3"/>
        <item x="4"/>
        <item x="5"/>
        <item m="1" x="45"/>
        <item m="1" x="61"/>
        <item m="1" x="79"/>
        <item m="1" x="92"/>
        <item m="1" x="23"/>
        <item m="1" x="36"/>
        <item m="1" x="42"/>
        <item m="1" x="58"/>
        <item m="1" x="73"/>
        <item m="1" x="88"/>
        <item m="1" x="19"/>
        <item x="6"/>
        <item m="1" x="46"/>
        <item m="1" x="62"/>
        <item m="1" x="80"/>
        <item m="1" x="93"/>
        <item m="1" x="24"/>
        <item m="1" x="37"/>
        <item m="1" x="43"/>
        <item m="1" x="96"/>
        <item m="1" x="67"/>
        <item m="1" x="97"/>
        <item m="1" x="68"/>
        <item m="1" x="99"/>
        <item m="1" x="70"/>
        <item m="1" x="51"/>
        <item m="1" x="30"/>
        <item m="1" x="100"/>
        <item m="1" x="71"/>
        <item m="1" x="52"/>
        <item m="1" x="31"/>
        <item m="1" x="101"/>
        <item m="1" x="72"/>
        <item m="1" x="102"/>
        <item m="1" x="74"/>
        <item m="1" x="103"/>
        <item m="1" x="76"/>
        <item m="1" x="27"/>
        <item m="1" x="90"/>
        <item m="1" x="41"/>
        <item m="1" x="21"/>
        <item m="1" x="54"/>
        <item m="1" x="33"/>
        <item m="1" x="65"/>
        <item m="1" x="48"/>
        <item m="1" x="86"/>
        <item m="1" x="64"/>
        <item m="1" x="106"/>
        <item m="1" x="83"/>
        <item m="1" x="26"/>
        <item m="1" x="87"/>
        <item m="1" x="59"/>
        <item m="1" x="40"/>
        <item m="1" x="108"/>
        <item m="1" x="85"/>
        <item m="1" x="57"/>
        <item m="1" x="39"/>
        <item m="1" x="107"/>
        <item m="1" x="84"/>
        <item m="1" x="56"/>
        <item m="1" x="35"/>
        <item m="1" x="105"/>
        <item m="1" x="81"/>
        <item m="1" x="55"/>
        <item m="1" x="34"/>
        <item m="1" x="104"/>
        <item m="1" x="78"/>
        <item m="1" x="53"/>
        <item m="1" x="32"/>
        <item m="1" x="98"/>
        <item m="1" x="69"/>
        <item m="1" x="50"/>
        <item m="1" x="29"/>
        <item m="1" x="95"/>
        <item m="1" x="66"/>
        <item m="1" x="49"/>
        <item m="1" x="28"/>
        <item m="1" x="75"/>
        <item m="1" x="89"/>
        <item m="1" x="20"/>
        <item x="7"/>
        <item m="1" x="47"/>
        <item m="1" x="63"/>
        <item m="1" x="82"/>
        <item m="1" x="94"/>
        <item m="1" x="25"/>
        <item m="1" x="38"/>
        <item m="1" x="44"/>
        <item m="1" x="60"/>
        <item m="1" x="77"/>
        <item m="1" x="91"/>
        <item m="1" x="22"/>
        <item x="8"/>
        <item x="9"/>
        <item x="10"/>
        <item x="11"/>
        <item x="12"/>
        <item x="13"/>
        <item x="14"/>
        <item x="15"/>
        <item x="16"/>
        <item x="17"/>
        <item x="18"/>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Row"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Page" numFmtId="164" multipleItemSelectionAllowed="1" showAll="0" defaultSubtotal="0">
      <items count="109">
        <item h="1" x="0"/>
        <item h="1" x="1"/>
        <item h="1" x="2"/>
        <item h="1" x="3"/>
        <item h="1" x="4"/>
        <item h="1" x="5"/>
        <item h="1" m="1" x="45"/>
        <item h="1" m="1" x="61"/>
        <item h="1" m="1" x="79"/>
        <item h="1" m="1" x="92"/>
        <item h="1" m="1" x="23"/>
        <item h="1" m="1" x="36"/>
        <item h="1" m="1" x="42"/>
        <item h="1" m="1" x="58"/>
        <item h="1" m="1" x="73"/>
        <item h="1" m="1" x="88"/>
        <item h="1" m="1" x="19"/>
        <item h="1" x="6"/>
        <item h="1" m="1" x="46"/>
        <item h="1" m="1" x="62"/>
        <item h="1" m="1" x="80"/>
        <item h="1" m="1" x="93"/>
        <item h="1" m="1" x="24"/>
        <item h="1" m="1" x="37"/>
        <item h="1" m="1" x="43"/>
        <item h="1" m="1" x="96"/>
        <item h="1" m="1" x="67"/>
        <item h="1" m="1" x="97"/>
        <item h="1" m="1" x="68"/>
        <item h="1" m="1" x="99"/>
        <item h="1" m="1" x="70"/>
        <item h="1" m="1" x="51"/>
        <item h="1" m="1" x="30"/>
        <item h="1" m="1" x="100"/>
        <item h="1" m="1" x="71"/>
        <item h="1" m="1" x="52"/>
        <item h="1" m="1" x="31"/>
        <item h="1" m="1" x="101"/>
        <item h="1" m="1" x="72"/>
        <item h="1" m="1" x="102"/>
        <item h="1" m="1" x="74"/>
        <item h="1" m="1" x="103"/>
        <item h="1" m="1" x="76"/>
        <item h="1" m="1" x="27"/>
        <item h="1" m="1" x="90"/>
        <item h="1" m="1" x="41"/>
        <item h="1" m="1" x="21"/>
        <item h="1" m="1" x="54"/>
        <item h="1" m="1" x="33"/>
        <item h="1" m="1" x="65"/>
        <item h="1" m="1" x="48"/>
        <item h="1" m="1" x="86"/>
        <item h="1" m="1" x="64"/>
        <item h="1" m="1" x="106"/>
        <item h="1" m="1" x="83"/>
        <item h="1" m="1" x="26"/>
        <item h="1" m="1" x="87"/>
        <item h="1" m="1" x="59"/>
        <item h="1" m="1" x="40"/>
        <item h="1" m="1" x="108"/>
        <item h="1" m="1" x="85"/>
        <item h="1" m="1" x="57"/>
        <item h="1" m="1" x="39"/>
        <item h="1" m="1" x="107"/>
        <item h="1" m="1" x="84"/>
        <item h="1" m="1" x="56"/>
        <item h="1" m="1" x="35"/>
        <item h="1" m="1" x="105"/>
        <item h="1" m="1" x="81"/>
        <item h="1" m="1" x="55"/>
        <item h="1" m="1" x="34"/>
        <item h="1" m="1" x="104"/>
        <item h="1" m="1" x="78"/>
        <item h="1" m="1" x="53"/>
        <item h="1" m="1" x="32"/>
        <item h="1" m="1" x="98"/>
        <item h="1" m="1" x="69"/>
        <item h="1" m="1" x="50"/>
        <item h="1" m="1" x="29"/>
        <item h="1" m="1" x="95"/>
        <item h="1" m="1" x="66"/>
        <item h="1" m="1" x="49"/>
        <item h="1" m="1" x="28"/>
        <item h="1" m="1" x="75"/>
        <item h="1" m="1" x="89"/>
        <item h="1" m="1" x="20"/>
        <item h="1" x="7"/>
        <item h="1" m="1" x="47"/>
        <item h="1" m="1" x="63"/>
        <item h="1" m="1" x="82"/>
        <item h="1" m="1" x="94"/>
        <item h="1" m="1" x="25"/>
        <item h="1" m="1" x="38"/>
        <item h="1" m="1" x="44"/>
        <item h="1" m="1" x="60"/>
        <item h="1" m="1" x="77"/>
        <item h="1" m="1" x="91"/>
        <item h="1" m="1" x="22"/>
        <item h="1" x="8"/>
        <item h="1" x="9"/>
        <item h="1" x="10"/>
        <item h="1" x="11"/>
        <item h="1" x="12"/>
        <item h="1" x="13"/>
        <item h="1" x="14"/>
        <item h="1" x="15"/>
        <item h="1" x="16"/>
        <item h="1" x="17"/>
        <item x="18"/>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1">
    <i>
      <x/>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09">
        <i x="0"/>
        <i x="1"/>
        <i x="2"/>
        <i x="3"/>
        <i x="4"/>
        <i x="5"/>
        <i x="6"/>
        <i x="7"/>
        <i x="8"/>
        <i x="9"/>
        <i x="10"/>
        <i x="11"/>
        <i x="12"/>
        <i x="13"/>
        <i x="14"/>
        <i x="15"/>
        <i x="16"/>
        <i x="17"/>
        <i x="18" s="1"/>
        <i x="96" nd="1"/>
        <i x="67" nd="1"/>
        <i x="97" nd="1"/>
        <i x="68" nd="1"/>
        <i x="99" nd="1"/>
        <i x="70" nd="1"/>
        <i x="51" nd="1"/>
        <i x="30" nd="1"/>
        <i x="100" nd="1"/>
        <i x="71" nd="1"/>
        <i x="52" nd="1"/>
        <i x="31" nd="1"/>
        <i x="101" nd="1"/>
        <i x="72" nd="1"/>
        <i x="102" nd="1"/>
        <i x="74" nd="1"/>
        <i x="45" nd="1"/>
        <i x="61" nd="1"/>
        <i x="79" nd="1"/>
        <i x="92" nd="1"/>
        <i x="23" nd="1"/>
        <i x="36" nd="1"/>
        <i x="42" nd="1"/>
        <i x="58" nd="1"/>
        <i x="73" nd="1"/>
        <i x="88" nd="1"/>
        <i x="19" nd="1"/>
        <i x="103" nd="1"/>
        <i x="76" nd="1"/>
        <i x="46" nd="1"/>
        <i x="27" nd="1"/>
        <i x="90" nd="1"/>
        <i x="62" nd="1"/>
        <i x="41" nd="1"/>
        <i x="21" nd="1"/>
        <i x="80" nd="1"/>
        <i x="54" nd="1"/>
        <i x="33" nd="1"/>
        <i x="93" nd="1"/>
        <i x="65" nd="1"/>
        <i x="48" nd="1"/>
        <i x="24" nd="1"/>
        <i x="86" nd="1"/>
        <i x="64" nd="1"/>
        <i x="37" nd="1"/>
        <i x="106" nd="1"/>
        <i x="83" nd="1"/>
        <i x="43" nd="1"/>
        <i x="26" nd="1"/>
        <i x="87" nd="1"/>
        <i x="59" nd="1"/>
        <i x="40" nd="1"/>
        <i x="108" nd="1"/>
        <i x="85" nd="1"/>
        <i x="57" nd="1"/>
        <i x="39" nd="1"/>
        <i x="107" nd="1"/>
        <i x="84" nd="1"/>
        <i x="56" nd="1"/>
        <i x="35" nd="1"/>
        <i x="105" nd="1"/>
        <i x="81" nd="1"/>
        <i x="55" nd="1"/>
        <i x="34" nd="1"/>
        <i x="104" nd="1"/>
        <i x="78" nd="1"/>
        <i x="53" nd="1"/>
        <i x="32" nd="1"/>
        <i x="98" nd="1"/>
        <i x="69" nd="1"/>
        <i x="50" nd="1"/>
        <i x="29" nd="1"/>
        <i x="95" nd="1"/>
        <i x="66" nd="1"/>
        <i x="49" nd="1"/>
        <i x="28" nd="1"/>
        <i x="75" nd="1"/>
        <i x="89" nd="1"/>
        <i x="20" nd="1"/>
        <i x="47" nd="1"/>
        <i x="63" nd="1"/>
        <i x="82" nd="1"/>
        <i x="94" nd="1"/>
        <i x="25" nd="1"/>
        <i x="38" nd="1"/>
        <i x="44" nd="1"/>
        <i x="60" nd="1"/>
        <i x="77" nd="1"/>
        <i x="91" nd="1"/>
        <i x="2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6" columnCount="2" rowHeight="241300"/>
</slicers>
</file>

<file path=xl/tables/table1.xml><?xml version="1.0" encoding="utf-8"?>
<table xmlns="http://schemas.openxmlformats.org/spreadsheetml/2006/main" id="1" name="Table1" displayName="Table1" ref="A1:G476"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37</v>
      </c>
      <c r="H4" s="19" t="s">
        <v>39</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C3" sqref="C3"/>
    </sheetView>
  </sheetViews>
  <sheetFormatPr defaultRowHeight="15" x14ac:dyDescent="0.25"/>
  <cols>
    <col min="2" max="2" width="13.140625" customWidth="1"/>
    <col min="3" max="3" width="14.7109375" bestFit="1" customWidth="1"/>
    <col min="4" max="4" width="10.85546875" bestFit="1" customWidth="1"/>
    <col min="5" max="5" width="7.7109375" customWidth="1"/>
    <col min="6" max="7" width="4" bestFit="1" customWidth="1"/>
    <col min="8" max="8" width="13.140625" customWidth="1"/>
    <col min="9" max="9" width="16.85546875" bestFit="1" customWidth="1"/>
    <col min="10" max="10" width="12.7109375" bestFit="1" customWidth="1"/>
    <col min="11" max="11" width="9.5703125" customWidth="1"/>
    <col min="12" max="13" width="4" bestFit="1" customWidth="1"/>
    <col min="14" max="14" width="13.140625" customWidth="1"/>
    <col min="15" max="15" width="16.85546875" bestFit="1" customWidth="1"/>
    <col min="16" max="16" width="7.42578125" customWidth="1"/>
    <col min="17" max="17" width="7.140625" customWidth="1"/>
    <col min="18" max="18" width="13.140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6</v>
      </c>
      <c r="C1" s="22">
        <v>42826</v>
      </c>
      <c r="H1" s="18" t="s">
        <v>6</v>
      </c>
      <c r="I1" s="22">
        <v>42826</v>
      </c>
      <c r="N1" s="8" t="s">
        <v>6</v>
      </c>
      <c r="O1" s="22">
        <v>42826</v>
      </c>
      <c r="R1" s="8" t="s">
        <v>6</v>
      </c>
      <c r="S1" t="s">
        <v>40</v>
      </c>
    </row>
    <row r="3" spans="2:19" ht="75" x14ac:dyDescent="0.25">
      <c r="B3" s="8" t="s">
        <v>8</v>
      </c>
      <c r="C3" s="11" t="s">
        <v>10</v>
      </c>
      <c r="D3" s="11" t="s">
        <v>9</v>
      </c>
      <c r="H3" s="8" t="s">
        <v>8</v>
      </c>
      <c r="I3" s="11" t="s">
        <v>11</v>
      </c>
      <c r="J3" s="11" t="s">
        <v>12</v>
      </c>
      <c r="N3" s="8" t="s">
        <v>8</v>
      </c>
      <c r="O3" s="11" t="s">
        <v>12</v>
      </c>
      <c r="P3" s="11" t="s">
        <v>13</v>
      </c>
      <c r="R3" s="8" t="s">
        <v>8</v>
      </c>
    </row>
    <row r="4" spans="2:19" x14ac:dyDescent="0.25">
      <c r="B4" s="9" t="s">
        <v>1</v>
      </c>
      <c r="C4" s="4">
        <v>10362</v>
      </c>
      <c r="D4" s="10">
        <v>10150</v>
      </c>
      <c r="H4" s="9" t="s">
        <v>1</v>
      </c>
      <c r="I4" s="4">
        <v>32656</v>
      </c>
      <c r="J4" s="4">
        <v>25697</v>
      </c>
      <c r="N4" s="9" t="s">
        <v>1</v>
      </c>
      <c r="O4" s="4">
        <v>25697</v>
      </c>
      <c r="P4" s="4">
        <v>17963</v>
      </c>
      <c r="R4" s="9" t="s">
        <v>1</v>
      </c>
    </row>
    <row r="5" spans="2:19" x14ac:dyDescent="0.25">
      <c r="R5" s="9" t="s">
        <v>41</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6"/>
  <sheetViews>
    <sheetView workbookViewId="0">
      <pane ySplit="1" topLeftCell="A443" activePane="bottomLeft" state="frozen"/>
      <selection pane="bottomLeft" activeCell="I476" sqref="I476"/>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46</v>
      </c>
      <c r="B3" s="7">
        <v>39600</v>
      </c>
      <c r="C3" s="4">
        <v>3479</v>
      </c>
      <c r="D3" s="4">
        <v>2209</v>
      </c>
      <c r="E3" s="4">
        <v>12172</v>
      </c>
      <c r="F3" s="4">
        <v>9631</v>
      </c>
      <c r="G3" s="4">
        <v>4303</v>
      </c>
    </row>
    <row r="4" spans="1:9" x14ac:dyDescent="0.25">
      <c r="A4" s="1" t="s">
        <v>44</v>
      </c>
      <c r="B4" s="7">
        <v>39600</v>
      </c>
      <c r="C4" s="4">
        <v>3813</v>
      </c>
      <c r="D4" s="4">
        <v>2704</v>
      </c>
      <c r="E4" s="4">
        <v>12757</v>
      </c>
      <c r="F4" s="4">
        <v>10954</v>
      </c>
      <c r="G4" s="4">
        <v>5065</v>
      </c>
    </row>
    <row r="5" spans="1:9" x14ac:dyDescent="0.25">
      <c r="A5" s="1" t="s">
        <v>47</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46</v>
      </c>
      <c r="B28" s="7">
        <v>39965</v>
      </c>
      <c r="C28" s="4">
        <v>3479</v>
      </c>
      <c r="D28" s="4">
        <v>2134</v>
      </c>
      <c r="E28" s="4">
        <v>9730</v>
      </c>
      <c r="F28" s="4">
        <v>8122</v>
      </c>
      <c r="G28" s="4">
        <v>4438</v>
      </c>
    </row>
    <row r="29" spans="1:7" x14ac:dyDescent="0.25">
      <c r="A29" s="1" t="s">
        <v>44</v>
      </c>
      <c r="B29" s="7">
        <v>39965</v>
      </c>
      <c r="C29" s="4">
        <v>3813</v>
      </c>
      <c r="D29" s="4">
        <v>2676</v>
      </c>
      <c r="E29" s="4">
        <v>11672</v>
      </c>
      <c r="F29" s="4">
        <v>10009</v>
      </c>
      <c r="G29" s="4">
        <v>5591</v>
      </c>
    </row>
    <row r="30" spans="1:7" x14ac:dyDescent="0.25">
      <c r="A30" s="1" t="s">
        <v>47</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46</v>
      </c>
      <c r="B53" s="7">
        <v>40330</v>
      </c>
      <c r="C53" s="4">
        <v>3479</v>
      </c>
      <c r="D53" s="4">
        <v>2599</v>
      </c>
      <c r="E53" s="4">
        <v>9893</v>
      </c>
      <c r="F53" s="4">
        <v>7736</v>
      </c>
      <c r="G53" s="4">
        <v>4914</v>
      </c>
    </row>
    <row r="54" spans="1:7" x14ac:dyDescent="0.25">
      <c r="A54" s="1" t="s">
        <v>44</v>
      </c>
      <c r="B54" s="7">
        <v>40330</v>
      </c>
      <c r="C54" s="4">
        <v>3813</v>
      </c>
      <c r="D54" s="4">
        <v>2995</v>
      </c>
      <c r="E54" s="4">
        <v>11439</v>
      </c>
      <c r="F54" s="4">
        <v>8753</v>
      </c>
      <c r="G54" s="4">
        <v>6259</v>
      </c>
    </row>
    <row r="55" spans="1:7" x14ac:dyDescent="0.25">
      <c r="A55" s="1" t="s">
        <v>47</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46</v>
      </c>
      <c r="B78" s="7">
        <v>40695</v>
      </c>
      <c r="C78" s="4">
        <v>3479</v>
      </c>
      <c r="D78" s="4">
        <v>2333</v>
      </c>
      <c r="E78" s="4">
        <v>9638</v>
      </c>
      <c r="F78" s="4">
        <v>6878</v>
      </c>
      <c r="G78" s="4">
        <v>4594</v>
      </c>
    </row>
    <row r="79" spans="1:7" x14ac:dyDescent="0.25">
      <c r="A79" s="1" t="s">
        <v>44</v>
      </c>
      <c r="B79" s="7">
        <v>40695</v>
      </c>
      <c r="C79" s="4">
        <v>3813</v>
      </c>
      <c r="D79" s="4">
        <v>2891</v>
      </c>
      <c r="E79" s="4">
        <v>12248</v>
      </c>
      <c r="F79" s="4">
        <v>8547</v>
      </c>
      <c r="G79" s="4">
        <v>5829</v>
      </c>
    </row>
    <row r="80" spans="1:7" x14ac:dyDescent="0.25">
      <c r="A80" s="1" t="s">
        <v>47</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46</v>
      </c>
      <c r="B103" s="7">
        <v>41061</v>
      </c>
      <c r="C103" s="4">
        <v>3479</v>
      </c>
      <c r="D103" s="4">
        <v>2758</v>
      </c>
      <c r="E103" s="4">
        <v>10051</v>
      </c>
      <c r="F103" s="4">
        <v>6736</v>
      </c>
      <c r="G103" s="4">
        <v>5157</v>
      </c>
    </row>
    <row r="104" spans="1:7" x14ac:dyDescent="0.25">
      <c r="A104" s="1" t="s">
        <v>44</v>
      </c>
      <c r="B104" s="7">
        <v>41061</v>
      </c>
      <c r="C104" s="4">
        <v>3813</v>
      </c>
      <c r="D104" s="4">
        <v>2989</v>
      </c>
      <c r="E104" s="4">
        <v>12332</v>
      </c>
      <c r="F104" s="4">
        <v>8434</v>
      </c>
      <c r="G104" s="4">
        <v>6229</v>
      </c>
    </row>
    <row r="105" spans="1:7" x14ac:dyDescent="0.25">
      <c r="A105" s="1" t="s">
        <v>47</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46</v>
      </c>
      <c r="B128" s="7">
        <v>41426</v>
      </c>
      <c r="C128" s="4">
        <v>3479</v>
      </c>
      <c r="D128" s="4">
        <v>2925</v>
      </c>
      <c r="E128" s="4">
        <v>8280</v>
      </c>
      <c r="F128" s="4">
        <v>6486</v>
      </c>
      <c r="G128" s="4">
        <v>5239</v>
      </c>
    </row>
    <row r="129" spans="1:7" x14ac:dyDescent="0.25">
      <c r="A129" s="1" t="s">
        <v>44</v>
      </c>
      <c r="B129" s="7">
        <v>41426</v>
      </c>
      <c r="C129" s="4">
        <v>3813</v>
      </c>
      <c r="D129" s="4">
        <v>3321</v>
      </c>
      <c r="E129" s="4">
        <v>11176</v>
      </c>
      <c r="F129" s="4">
        <v>8039</v>
      </c>
      <c r="G129" s="4">
        <v>6514</v>
      </c>
    </row>
    <row r="130" spans="1:7" x14ac:dyDescent="0.25">
      <c r="A130" s="1" t="s">
        <v>47</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46</v>
      </c>
      <c r="B153" s="7">
        <v>41791</v>
      </c>
      <c r="C153" s="4">
        <v>3479</v>
      </c>
      <c r="D153" s="4">
        <v>3136</v>
      </c>
      <c r="E153" s="4">
        <v>7254</v>
      </c>
      <c r="F153" s="4">
        <v>6686</v>
      </c>
      <c r="G153" s="4">
        <v>5524</v>
      </c>
    </row>
    <row r="154" spans="1:7" x14ac:dyDescent="0.25">
      <c r="A154" s="1" t="s">
        <v>44</v>
      </c>
      <c r="B154" s="7">
        <v>41791</v>
      </c>
      <c r="C154" s="4">
        <v>3813</v>
      </c>
      <c r="D154" s="4">
        <v>3502</v>
      </c>
      <c r="E154" s="4">
        <v>10201</v>
      </c>
      <c r="F154" s="4">
        <v>8419</v>
      </c>
      <c r="G154" s="4">
        <v>6820</v>
      </c>
    </row>
    <row r="155" spans="1:7" x14ac:dyDescent="0.25">
      <c r="A155" s="1" t="s">
        <v>47</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46</v>
      </c>
      <c r="B178" s="7">
        <v>42156</v>
      </c>
      <c r="C178" s="4">
        <v>3479</v>
      </c>
      <c r="D178" s="4">
        <v>3361</v>
      </c>
      <c r="E178" s="4">
        <v>8111</v>
      </c>
      <c r="F178" s="4">
        <v>7552</v>
      </c>
      <c r="G178" s="4">
        <v>5777</v>
      </c>
    </row>
    <row r="179" spans="1:7" x14ac:dyDescent="0.25">
      <c r="A179" s="1" t="s">
        <v>44</v>
      </c>
      <c r="B179" s="7">
        <v>42156</v>
      </c>
      <c r="C179" s="4">
        <v>3813</v>
      </c>
      <c r="D179" s="4">
        <v>3807</v>
      </c>
      <c r="E179" s="4">
        <v>10856</v>
      </c>
      <c r="F179" s="4">
        <v>9278</v>
      </c>
      <c r="G179" s="4">
        <v>7142</v>
      </c>
    </row>
    <row r="180" spans="1:7" x14ac:dyDescent="0.25">
      <c r="A180" s="1" t="s">
        <v>47</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46</v>
      </c>
      <c r="B203" s="7">
        <v>42522</v>
      </c>
      <c r="C203" s="4">
        <v>3479</v>
      </c>
      <c r="D203" s="4">
        <v>3265</v>
      </c>
      <c r="E203" s="4">
        <v>8925</v>
      </c>
      <c r="F203" s="4">
        <v>7868</v>
      </c>
      <c r="G203" s="4">
        <v>5938</v>
      </c>
    </row>
    <row r="204" spans="1:7" x14ac:dyDescent="0.25">
      <c r="A204" s="1" t="s">
        <v>44</v>
      </c>
      <c r="B204" s="7">
        <v>42522</v>
      </c>
      <c r="C204" s="4">
        <v>3813</v>
      </c>
      <c r="D204" s="4">
        <v>3721</v>
      </c>
      <c r="E204" s="4">
        <v>12172</v>
      </c>
      <c r="F204" s="4">
        <v>9161</v>
      </c>
      <c r="G204" s="4">
        <v>6755</v>
      </c>
    </row>
    <row r="205" spans="1:7" x14ac:dyDescent="0.25">
      <c r="A205" s="1" t="s">
        <v>47</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46</v>
      </c>
      <c r="B228" s="7">
        <v>42552</v>
      </c>
      <c r="C228" s="4">
        <v>3479</v>
      </c>
      <c r="D228" s="4">
        <v>3215</v>
      </c>
      <c r="E228" s="4">
        <v>9035</v>
      </c>
      <c r="F228" s="4">
        <v>7929</v>
      </c>
      <c r="G228" s="4">
        <v>5975</v>
      </c>
    </row>
    <row r="229" spans="1:7" x14ac:dyDescent="0.25">
      <c r="A229" s="1" t="s">
        <v>44</v>
      </c>
      <c r="B229" s="7">
        <v>42552</v>
      </c>
      <c r="C229" s="4">
        <v>3813</v>
      </c>
      <c r="D229" s="4">
        <v>3728</v>
      </c>
      <c r="E229" s="4">
        <v>12188</v>
      </c>
      <c r="F229" s="4">
        <v>9245</v>
      </c>
      <c r="G229" s="4">
        <v>6724</v>
      </c>
    </row>
    <row r="230" spans="1:7" x14ac:dyDescent="0.25">
      <c r="A230" s="1" t="s">
        <v>47</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46</v>
      </c>
      <c r="B253" s="7">
        <v>42583</v>
      </c>
      <c r="C253" s="4">
        <v>3479</v>
      </c>
      <c r="D253" s="4">
        <v>3195</v>
      </c>
      <c r="E253" s="4">
        <v>9063</v>
      </c>
      <c r="F253" s="4">
        <v>7908</v>
      </c>
      <c r="G253" s="4">
        <v>5946</v>
      </c>
    </row>
    <row r="254" spans="1:7" x14ac:dyDescent="0.25">
      <c r="A254" s="1" t="s">
        <v>44</v>
      </c>
      <c r="B254" s="7">
        <v>42583</v>
      </c>
      <c r="C254" s="4">
        <v>3813</v>
      </c>
      <c r="D254" s="4">
        <v>3718</v>
      </c>
      <c r="E254" s="4">
        <v>12305</v>
      </c>
      <c r="F254" s="4">
        <v>9202</v>
      </c>
      <c r="G254" s="4">
        <v>6649</v>
      </c>
    </row>
    <row r="255" spans="1:7" x14ac:dyDescent="0.25">
      <c r="A255" s="1" t="s">
        <v>47</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46</v>
      </c>
      <c r="B278" s="7">
        <v>42614</v>
      </c>
      <c r="C278" s="4">
        <v>3479</v>
      </c>
      <c r="D278" s="4">
        <v>3189</v>
      </c>
      <c r="E278" s="4">
        <v>9249</v>
      </c>
      <c r="F278" s="4">
        <v>7978</v>
      </c>
      <c r="G278" s="4">
        <v>6026</v>
      </c>
    </row>
    <row r="279" spans="1:7" x14ac:dyDescent="0.25">
      <c r="A279" s="1" t="s">
        <v>44</v>
      </c>
      <c r="B279" s="7">
        <v>42614</v>
      </c>
      <c r="C279" s="4">
        <v>3813</v>
      </c>
      <c r="D279" s="4">
        <v>3670</v>
      </c>
      <c r="E279" s="4">
        <v>12493</v>
      </c>
      <c r="F279" s="4">
        <v>9674</v>
      </c>
      <c r="G279" s="4">
        <v>6794</v>
      </c>
    </row>
    <row r="280" spans="1:7" x14ac:dyDescent="0.25">
      <c r="A280" s="1" t="s">
        <v>47</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46</v>
      </c>
      <c r="B303" s="7">
        <v>42644</v>
      </c>
      <c r="C303" s="4">
        <v>3479</v>
      </c>
      <c r="D303" s="4">
        <v>3220</v>
      </c>
      <c r="E303" s="4">
        <v>9239</v>
      </c>
      <c r="F303" s="4">
        <v>8026</v>
      </c>
      <c r="G303" s="4">
        <v>6028</v>
      </c>
    </row>
    <row r="304" spans="1:7" x14ac:dyDescent="0.25">
      <c r="A304" s="1" t="s">
        <v>44</v>
      </c>
      <c r="B304" s="7">
        <v>42644</v>
      </c>
      <c r="C304" s="4">
        <v>3813</v>
      </c>
      <c r="D304" s="4">
        <v>3655</v>
      </c>
      <c r="E304" s="4">
        <v>12652</v>
      </c>
      <c r="F304" s="4">
        <v>9661</v>
      </c>
      <c r="G304" s="4">
        <v>6894</v>
      </c>
    </row>
    <row r="305" spans="1:16" x14ac:dyDescent="0.25">
      <c r="A305" s="1" t="s">
        <v>47</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46</v>
      </c>
      <c r="B328" s="7">
        <v>42675</v>
      </c>
      <c r="C328" s="4">
        <v>3479</v>
      </c>
      <c r="D328" s="4">
        <v>3242</v>
      </c>
      <c r="E328" s="4">
        <v>9262</v>
      </c>
      <c r="F328" s="4">
        <v>8032</v>
      </c>
      <c r="G328" s="4">
        <v>6011</v>
      </c>
    </row>
    <row r="329" spans="1:7" x14ac:dyDescent="0.25">
      <c r="A329" s="1" t="s">
        <v>44</v>
      </c>
      <c r="B329" s="7">
        <v>42675</v>
      </c>
      <c r="C329" s="4">
        <v>3813</v>
      </c>
      <c r="D329" s="4">
        <v>3719</v>
      </c>
      <c r="E329" s="4">
        <v>12659</v>
      </c>
      <c r="F329" s="4">
        <v>9412</v>
      </c>
      <c r="G329" s="4">
        <v>6957</v>
      </c>
    </row>
    <row r="330" spans="1:7" x14ac:dyDescent="0.25">
      <c r="A330" s="1" t="s">
        <v>47</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46</v>
      </c>
      <c r="B353" s="7">
        <v>42705</v>
      </c>
      <c r="C353" s="4">
        <v>3479</v>
      </c>
      <c r="D353" s="4">
        <v>3265</v>
      </c>
      <c r="E353" s="4">
        <v>9095</v>
      </c>
      <c r="F353" s="4">
        <v>7840</v>
      </c>
      <c r="G353" s="4">
        <v>5951</v>
      </c>
    </row>
    <row r="354" spans="1:7" x14ac:dyDescent="0.25">
      <c r="A354" s="1" t="s">
        <v>44</v>
      </c>
      <c r="B354" s="7">
        <v>42705</v>
      </c>
      <c r="C354" s="4">
        <v>3813</v>
      </c>
      <c r="D354" s="4">
        <v>3690</v>
      </c>
      <c r="E354" s="4">
        <v>12630</v>
      </c>
      <c r="F354" s="4">
        <v>9731</v>
      </c>
      <c r="G354" s="4">
        <v>6901</v>
      </c>
    </row>
    <row r="355" spans="1:7" x14ac:dyDescent="0.25">
      <c r="A355" s="1" t="s">
        <v>47</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46</v>
      </c>
      <c r="B378" s="7">
        <v>42736</v>
      </c>
      <c r="C378" s="4">
        <v>3479</v>
      </c>
      <c r="D378" s="4">
        <v>3267</v>
      </c>
      <c r="E378" s="4">
        <v>9147</v>
      </c>
      <c r="F378" s="4">
        <v>7828</v>
      </c>
      <c r="G378" s="4">
        <v>5983</v>
      </c>
    </row>
    <row r="379" spans="1:7" x14ac:dyDescent="0.25">
      <c r="A379" s="1" t="s">
        <v>44</v>
      </c>
      <c r="B379" s="7">
        <v>42736</v>
      </c>
      <c r="C379" s="4">
        <v>3813</v>
      </c>
      <c r="D379" s="4">
        <v>3731</v>
      </c>
      <c r="E379" s="4">
        <v>12746</v>
      </c>
      <c r="F379" s="4">
        <v>9833</v>
      </c>
      <c r="G379" s="4">
        <v>7017</v>
      </c>
    </row>
    <row r="380" spans="1:7" x14ac:dyDescent="0.25">
      <c r="A380" s="1" t="s">
        <v>47</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46</v>
      </c>
      <c r="B403" s="7">
        <v>42767</v>
      </c>
      <c r="C403" s="4">
        <v>3479</v>
      </c>
      <c r="D403" s="4">
        <v>3286</v>
      </c>
      <c r="E403" s="4">
        <v>9206</v>
      </c>
      <c r="F403" s="4">
        <v>7841</v>
      </c>
      <c r="G403" s="4">
        <v>6081</v>
      </c>
      <c r="J403" s="4"/>
      <c r="N403" s="4"/>
    </row>
    <row r="404" spans="1:15" x14ac:dyDescent="0.25">
      <c r="A404" s="1" t="s">
        <v>44</v>
      </c>
      <c r="B404" s="7">
        <v>42767</v>
      </c>
      <c r="C404" s="4">
        <v>3813</v>
      </c>
      <c r="D404" s="4">
        <v>3712</v>
      </c>
      <c r="E404" s="4">
        <v>12807</v>
      </c>
      <c r="F404" s="4">
        <v>9781</v>
      </c>
      <c r="G404" s="4">
        <v>7056</v>
      </c>
      <c r="J404" s="4"/>
      <c r="N404" s="4"/>
    </row>
    <row r="405" spans="1:15" x14ac:dyDescent="0.25">
      <c r="A405" s="1" t="s">
        <v>47</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46</v>
      </c>
      <c r="B428" s="7">
        <v>42795</v>
      </c>
      <c r="C428" s="4">
        <v>3420</v>
      </c>
      <c r="D428" s="4">
        <v>3352</v>
      </c>
      <c r="E428" s="4">
        <v>9158</v>
      </c>
      <c r="F428" s="4">
        <v>7812</v>
      </c>
      <c r="G428" s="4">
        <v>6099</v>
      </c>
    </row>
    <row r="429" spans="1:10" x14ac:dyDescent="0.25">
      <c r="A429" s="1" t="s">
        <v>44</v>
      </c>
      <c r="B429" s="7">
        <v>42795</v>
      </c>
      <c r="C429" s="4">
        <v>3832</v>
      </c>
      <c r="D429" s="4">
        <v>3791</v>
      </c>
      <c r="E429" s="4">
        <v>12912</v>
      </c>
      <c r="F429" s="4">
        <v>9663</v>
      </c>
      <c r="G429" s="4">
        <v>6940</v>
      </c>
    </row>
    <row r="430" spans="1:10" x14ac:dyDescent="0.25">
      <c r="A430" s="1" t="s">
        <v>47</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15" x14ac:dyDescent="0.25">
      <c r="A449" s="1" t="s">
        <v>32</v>
      </c>
      <c r="B449" s="7">
        <v>42795</v>
      </c>
      <c r="C449" s="4">
        <v>500</v>
      </c>
      <c r="D449" s="4">
        <v>503</v>
      </c>
      <c r="E449" s="4">
        <v>1582</v>
      </c>
      <c r="F449" s="4">
        <v>1557</v>
      </c>
      <c r="G449" s="4">
        <v>1100</v>
      </c>
    </row>
    <row r="450" spans="1:15" x14ac:dyDescent="0.25">
      <c r="A450" s="1" t="s">
        <v>33</v>
      </c>
      <c r="B450" s="7">
        <v>42795</v>
      </c>
      <c r="C450" s="4">
        <v>400</v>
      </c>
      <c r="D450" s="4">
        <v>361</v>
      </c>
      <c r="E450" s="4">
        <v>865</v>
      </c>
      <c r="F450" s="4">
        <v>716</v>
      </c>
      <c r="G450" s="4">
        <v>598</v>
      </c>
    </row>
    <row r="451" spans="1:15" x14ac:dyDescent="0.25">
      <c r="A451" s="1" t="s">
        <v>34</v>
      </c>
      <c r="B451" s="7">
        <v>42795</v>
      </c>
      <c r="C451" s="4">
        <v>515</v>
      </c>
      <c r="D451" s="4">
        <v>508</v>
      </c>
      <c r="E451" s="4">
        <v>2108</v>
      </c>
      <c r="F451" s="4">
        <v>1126</v>
      </c>
      <c r="G451" s="4">
        <v>976</v>
      </c>
    </row>
    <row r="452" spans="1:15" x14ac:dyDescent="0.25">
      <c r="A452" s="1" t="s">
        <v>1</v>
      </c>
      <c r="B452" s="7">
        <v>42826</v>
      </c>
      <c r="C452" s="4">
        <v>10362</v>
      </c>
      <c r="D452" s="4">
        <v>10150</v>
      </c>
      <c r="E452" s="4">
        <v>32656</v>
      </c>
      <c r="F452" s="4">
        <v>25697</v>
      </c>
      <c r="G452" s="4">
        <v>17963</v>
      </c>
    </row>
    <row r="453" spans="1:15" x14ac:dyDescent="0.25">
      <c r="A453" s="1" t="s">
        <v>46</v>
      </c>
      <c r="B453" s="7">
        <v>42826</v>
      </c>
      <c r="C453" s="4">
        <v>3420</v>
      </c>
      <c r="D453" s="4">
        <v>3332</v>
      </c>
      <c r="E453" s="4">
        <v>9265</v>
      </c>
      <c r="F453" s="4">
        <v>7831</v>
      </c>
      <c r="G453" s="4">
        <v>6092</v>
      </c>
      <c r="I453" s="20">
        <v>1</v>
      </c>
      <c r="M453" t="s">
        <v>1</v>
      </c>
      <c r="N453">
        <f>SUM(J453:J473)</f>
        <v>0</v>
      </c>
    </row>
    <row r="454" spans="1:15" x14ac:dyDescent="0.25">
      <c r="A454" s="1" t="s">
        <v>44</v>
      </c>
      <c r="B454" s="7">
        <v>42826</v>
      </c>
      <c r="C454" s="4">
        <v>3832</v>
      </c>
      <c r="D454" s="4">
        <v>3832</v>
      </c>
      <c r="E454" s="4">
        <v>12996</v>
      </c>
      <c r="F454" s="4">
        <v>9821</v>
      </c>
      <c r="G454" s="4">
        <v>6996</v>
      </c>
      <c r="I454" s="20">
        <v>2</v>
      </c>
      <c r="M454" t="s">
        <v>48</v>
      </c>
      <c r="N454">
        <f>J453+J454+J455+J456+J457+J459+J460+J467</f>
        <v>0</v>
      </c>
    </row>
    <row r="455" spans="1:15" x14ac:dyDescent="0.25">
      <c r="A455" s="1" t="s">
        <v>47</v>
      </c>
      <c r="B455" s="7">
        <v>42826</v>
      </c>
      <c r="C455" s="4">
        <v>3110</v>
      </c>
      <c r="D455" s="4">
        <v>2986</v>
      </c>
      <c r="E455" s="4">
        <v>10395</v>
      </c>
      <c r="F455" s="4">
        <v>8045</v>
      </c>
      <c r="G455" s="4">
        <v>4875</v>
      </c>
      <c r="I455" s="20">
        <v>3</v>
      </c>
      <c r="M455" t="s">
        <v>45</v>
      </c>
      <c r="N455">
        <f>J458+J461+J462+J463+J465+J466+J471</f>
        <v>0</v>
      </c>
    </row>
    <row r="456" spans="1:15" x14ac:dyDescent="0.25">
      <c r="A456" s="1" t="s">
        <v>14</v>
      </c>
      <c r="B456" s="7">
        <v>42826</v>
      </c>
      <c r="C456" s="4">
        <v>640</v>
      </c>
      <c r="D456" s="4">
        <v>610</v>
      </c>
      <c r="E456" s="4">
        <v>1767</v>
      </c>
      <c r="F456" s="4">
        <v>1439</v>
      </c>
      <c r="G456" s="4">
        <v>1041</v>
      </c>
      <c r="I456" s="20">
        <v>4</v>
      </c>
      <c r="M456" t="s">
        <v>49</v>
      </c>
      <c r="N456">
        <f>J464+J468+J469+J470+J472+J473</f>
        <v>0</v>
      </c>
      <c r="O456">
        <f>SUM(N454:N456)</f>
        <v>0</v>
      </c>
    </row>
    <row r="457" spans="1:15" x14ac:dyDescent="0.25">
      <c r="A457" s="1" t="s">
        <v>15</v>
      </c>
      <c r="B457" s="7">
        <v>42826</v>
      </c>
      <c r="C457" s="4">
        <v>325</v>
      </c>
      <c r="D457" s="4">
        <v>300</v>
      </c>
      <c r="E457" s="4">
        <v>402</v>
      </c>
      <c r="F457" s="4">
        <v>427</v>
      </c>
      <c r="G457" s="4">
        <v>412</v>
      </c>
      <c r="I457" s="20">
        <v>5</v>
      </c>
    </row>
    <row r="458" spans="1:15" x14ac:dyDescent="0.25">
      <c r="A458" s="1" t="s">
        <v>16</v>
      </c>
      <c r="B458" s="7">
        <v>42826</v>
      </c>
      <c r="C458" s="4">
        <v>125</v>
      </c>
      <c r="D458" s="4">
        <v>135</v>
      </c>
      <c r="E458" s="4">
        <v>510</v>
      </c>
      <c r="F458" s="4">
        <v>512</v>
      </c>
      <c r="G458" s="4">
        <v>346</v>
      </c>
      <c r="I458" s="20">
        <v>6</v>
      </c>
    </row>
    <row r="459" spans="1:15" x14ac:dyDescent="0.25">
      <c r="A459" s="1" t="s">
        <v>17</v>
      </c>
      <c r="B459" s="7">
        <v>42826</v>
      </c>
      <c r="C459" s="4">
        <v>615</v>
      </c>
      <c r="D459" s="4">
        <v>546</v>
      </c>
      <c r="E459" s="4">
        <v>1448</v>
      </c>
      <c r="F459" s="4">
        <v>1119</v>
      </c>
      <c r="G459" s="4">
        <v>661</v>
      </c>
      <c r="I459" s="20">
        <v>7</v>
      </c>
    </row>
    <row r="460" spans="1:15" x14ac:dyDescent="0.25">
      <c r="A460" s="1" t="s">
        <v>18</v>
      </c>
      <c r="B460" s="7">
        <v>42826</v>
      </c>
      <c r="C460" s="4">
        <v>650</v>
      </c>
      <c r="D460" s="4">
        <v>618</v>
      </c>
      <c r="E460" s="4">
        <v>2115</v>
      </c>
      <c r="F460" s="4">
        <v>1636</v>
      </c>
      <c r="G460" s="4">
        <v>1370</v>
      </c>
      <c r="I460" s="20">
        <v>8</v>
      </c>
    </row>
    <row r="461" spans="1:15" x14ac:dyDescent="0.25">
      <c r="A461" s="1" t="s">
        <v>19</v>
      </c>
      <c r="B461" s="7">
        <v>42826</v>
      </c>
      <c r="C461" s="4">
        <v>795</v>
      </c>
      <c r="D461" s="4">
        <v>786</v>
      </c>
      <c r="E461" s="4">
        <v>2690</v>
      </c>
      <c r="F461" s="4">
        <v>1712</v>
      </c>
      <c r="G461" s="4">
        <v>1345</v>
      </c>
      <c r="I461" s="20" t="s">
        <v>42</v>
      </c>
    </row>
    <row r="462" spans="1:15" x14ac:dyDescent="0.25">
      <c r="A462" s="1" t="s">
        <v>20</v>
      </c>
      <c r="B462" s="7">
        <v>42826</v>
      </c>
      <c r="C462" s="4">
        <v>450</v>
      </c>
      <c r="D462" s="4">
        <v>467</v>
      </c>
      <c r="E462" s="4">
        <v>1694</v>
      </c>
      <c r="F462" s="4">
        <v>1388</v>
      </c>
      <c r="G462" s="4">
        <v>1145</v>
      </c>
      <c r="I462" s="20" t="s">
        <v>43</v>
      </c>
    </row>
    <row r="463" spans="1:15" x14ac:dyDescent="0.25">
      <c r="A463" s="1" t="s">
        <v>21</v>
      </c>
      <c r="B463" s="7">
        <v>42826</v>
      </c>
      <c r="C463" s="4">
        <v>300</v>
      </c>
      <c r="D463" s="4">
        <v>355</v>
      </c>
      <c r="E463" s="4">
        <v>620</v>
      </c>
      <c r="F463" s="4">
        <v>600</v>
      </c>
      <c r="G463" s="4">
        <v>523</v>
      </c>
      <c r="I463" s="20">
        <v>10</v>
      </c>
    </row>
    <row r="464" spans="1:15" x14ac:dyDescent="0.25">
      <c r="A464" s="1" t="s">
        <v>23</v>
      </c>
      <c r="B464" s="7">
        <v>42826</v>
      </c>
      <c r="C464" s="4">
        <v>352</v>
      </c>
      <c r="D464" s="4">
        <v>339</v>
      </c>
      <c r="E464" s="4">
        <v>1435</v>
      </c>
      <c r="F464" s="4">
        <v>1339</v>
      </c>
      <c r="G464" s="4">
        <v>549</v>
      </c>
      <c r="I464" s="20">
        <v>11</v>
      </c>
    </row>
    <row r="465" spans="1:9" x14ac:dyDescent="0.25">
      <c r="A465" s="1" t="s">
        <v>22</v>
      </c>
      <c r="B465" s="7">
        <v>42826</v>
      </c>
      <c r="C465" s="4">
        <v>200</v>
      </c>
      <c r="D465" s="4">
        <v>210</v>
      </c>
      <c r="E465" s="4">
        <v>372</v>
      </c>
      <c r="F465" s="4">
        <v>394</v>
      </c>
      <c r="G465" s="4">
        <v>295</v>
      </c>
      <c r="I465" s="20">
        <v>12</v>
      </c>
    </row>
    <row r="466" spans="1:9" x14ac:dyDescent="0.25">
      <c r="A466" s="1" t="s">
        <v>24</v>
      </c>
      <c r="B466" s="7">
        <v>42826</v>
      </c>
      <c r="C466" s="4">
        <v>780</v>
      </c>
      <c r="D466" s="4">
        <v>787</v>
      </c>
      <c r="E466" s="4">
        <v>1797</v>
      </c>
      <c r="F466" s="4">
        <v>1504</v>
      </c>
      <c r="G466" s="4">
        <v>1302</v>
      </c>
      <c r="I466" s="20">
        <v>13</v>
      </c>
    </row>
    <row r="467" spans="1:9" x14ac:dyDescent="0.25">
      <c r="A467" s="1" t="s">
        <v>25</v>
      </c>
      <c r="B467" s="7">
        <v>42826</v>
      </c>
      <c r="C467" s="4">
        <v>720</v>
      </c>
      <c r="D467" s="4">
        <v>674</v>
      </c>
      <c r="E467" s="4">
        <v>2657</v>
      </c>
      <c r="F467" s="4">
        <v>2182</v>
      </c>
      <c r="G467" s="4">
        <v>953</v>
      </c>
      <c r="I467" s="20">
        <v>14</v>
      </c>
    </row>
    <row r="468" spans="1:9" x14ac:dyDescent="0.25">
      <c r="A468" s="1" t="s">
        <v>26</v>
      </c>
      <c r="B468" s="7">
        <v>42826</v>
      </c>
      <c r="C468" s="4">
        <v>450</v>
      </c>
      <c r="D468" s="4">
        <v>494</v>
      </c>
      <c r="E468" s="4">
        <v>1472</v>
      </c>
      <c r="F468" s="4">
        <v>1305</v>
      </c>
      <c r="G468" s="4">
        <v>1067</v>
      </c>
      <c r="I468" s="20">
        <v>15</v>
      </c>
    </row>
    <row r="469" spans="1:9" x14ac:dyDescent="0.25">
      <c r="A469" s="1" t="s">
        <v>27</v>
      </c>
      <c r="B469" s="7">
        <v>42826</v>
      </c>
      <c r="C469" s="4">
        <v>755</v>
      </c>
      <c r="D469" s="4">
        <v>702</v>
      </c>
      <c r="E469" s="4">
        <v>3672</v>
      </c>
      <c r="F469" s="4">
        <v>2018</v>
      </c>
      <c r="G469" s="4">
        <v>1353</v>
      </c>
      <c r="I469" s="20">
        <v>16</v>
      </c>
    </row>
    <row r="470" spans="1:9" x14ac:dyDescent="0.25">
      <c r="A470" s="1" t="s">
        <v>28</v>
      </c>
      <c r="B470" s="7">
        <v>42826</v>
      </c>
      <c r="C470" s="4">
        <v>315</v>
      </c>
      <c r="D470" s="4">
        <v>301</v>
      </c>
      <c r="E470" s="4">
        <v>709</v>
      </c>
      <c r="F470" s="4">
        <v>710</v>
      </c>
      <c r="G470" s="4">
        <v>594</v>
      </c>
      <c r="I470" s="20">
        <v>17</v>
      </c>
    </row>
    <row r="471" spans="1:9" x14ac:dyDescent="0.25">
      <c r="A471" s="1" t="s">
        <v>29</v>
      </c>
      <c r="B471" s="7">
        <v>42826</v>
      </c>
      <c r="C471" s="4">
        <v>605</v>
      </c>
      <c r="D471" s="4">
        <v>606</v>
      </c>
      <c r="E471" s="4">
        <v>1353</v>
      </c>
      <c r="F471" s="4">
        <v>1209</v>
      </c>
      <c r="G471" s="4">
        <v>948</v>
      </c>
      <c r="I471" s="20">
        <v>18</v>
      </c>
    </row>
    <row r="472" spans="1:9" x14ac:dyDescent="0.25">
      <c r="A472" s="1" t="s">
        <v>30</v>
      </c>
      <c r="B472" s="7">
        <v>42826</v>
      </c>
      <c r="C472" s="4">
        <v>100</v>
      </c>
      <c r="D472" s="4">
        <v>88</v>
      </c>
      <c r="E472" s="4">
        <v>149</v>
      </c>
      <c r="F472" s="4">
        <v>154</v>
      </c>
      <c r="G472" s="4">
        <v>97</v>
      </c>
      <c r="I472" s="20">
        <v>19</v>
      </c>
    </row>
    <row r="473" spans="1:9" x14ac:dyDescent="0.25">
      <c r="A473" s="1" t="s">
        <v>31</v>
      </c>
      <c r="B473" s="7">
        <v>42826</v>
      </c>
      <c r="C473" s="4">
        <v>770</v>
      </c>
      <c r="D473" s="4">
        <v>763</v>
      </c>
      <c r="E473" s="4">
        <v>3189</v>
      </c>
      <c r="F473" s="4">
        <v>2661</v>
      </c>
      <c r="G473" s="4">
        <v>1317</v>
      </c>
      <c r="I473" s="20">
        <v>20</v>
      </c>
    </row>
    <row r="474" spans="1:9" x14ac:dyDescent="0.25">
      <c r="A474" s="1" t="s">
        <v>32</v>
      </c>
      <c r="B474" s="7">
        <v>42826</v>
      </c>
      <c r="C474" s="4">
        <v>500</v>
      </c>
      <c r="D474" s="4">
        <v>514</v>
      </c>
      <c r="E474" s="4">
        <v>1558</v>
      </c>
      <c r="F474" s="4">
        <v>1549</v>
      </c>
      <c r="G474" s="4">
        <v>1085</v>
      </c>
    </row>
    <row r="475" spans="1:9" x14ac:dyDescent="0.25">
      <c r="A475" s="1" t="s">
        <v>33</v>
      </c>
      <c r="B475" s="7">
        <v>42826</v>
      </c>
      <c r="C475" s="4">
        <v>400</v>
      </c>
      <c r="D475" s="4">
        <v>354</v>
      </c>
      <c r="E475" s="4">
        <v>901</v>
      </c>
      <c r="F475" s="4">
        <v>737</v>
      </c>
      <c r="G475" s="4">
        <v>603</v>
      </c>
    </row>
    <row r="476" spans="1:9" x14ac:dyDescent="0.25">
      <c r="A476" s="1" t="s">
        <v>34</v>
      </c>
      <c r="B476" s="7">
        <v>42826</v>
      </c>
      <c r="C476" s="4">
        <v>515</v>
      </c>
      <c r="D476" s="4">
        <v>501</v>
      </c>
      <c r="E476" s="4">
        <v>2146</v>
      </c>
      <c r="F476" s="4">
        <v>1102</v>
      </c>
      <c r="G476" s="4">
        <v>957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2017-05-16T19:54:01Z</dcterms:modified>
</cp:coreProperties>
</file>