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075" windowHeight="1227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53" i="3" l="1"/>
  <c r="N657" i="3" l="1"/>
  <c r="N656" i="3"/>
  <c r="N655" i="3"/>
  <c r="N654"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<sst xmlns="http://schemas.openxmlformats.org/spreadsheetml/2006/main" count="715" uniqueCount="52">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</sst>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352">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351"/>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2016.xlsx]Pivot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c:f>
              <c:strCache>
                <c:ptCount val="1"/>
                <c:pt idx="0">
                  <c:v>Statewide</c:v>
                </c:pt>
              </c:strCache>
            </c:strRef>
          </c:cat>
          <c:val>
            <c:numRef>
              <c:f>'Pivot Table'!$C$4</c:f>
              <c:numCache>
                <c:formatCode>#,##0</c:formatCode>
                <c:ptCount val="1"/>
                <c:pt idx="0">
                  <c:v>10388</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c:f>
              <c:strCache>
                <c:ptCount val="1"/>
                <c:pt idx="0">
                  <c:v>Statewide</c:v>
                </c:pt>
              </c:strCache>
            </c:strRef>
          </c:cat>
          <c:val>
            <c:numRef>
              <c:f>'Pivot Table'!$D$4</c:f>
              <c:numCache>
                <c:formatCode>General</c:formatCode>
                <c:ptCount val="1"/>
                <c:pt idx="0">
                  <c:v>9952</c:v>
                </c:pt>
              </c:numCache>
            </c:numRef>
          </c:val>
        </c:ser>
        <c:dLbls>
          <c:showLegendKey val="0"/>
          <c:showVal val="1"/>
          <c:showCatName val="0"/>
          <c:showSerName val="0"/>
          <c:showPercent val="0"/>
          <c:showBubbleSize val="0"/>
        </c:dLbls>
        <c:gapWidth val="48"/>
        <c:axId val="138613760"/>
        <c:axId val="84510400"/>
      </c:barChart>
      <c:catAx>
        <c:axId val="138613760"/>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4510400"/>
        <c:crosses val="autoZero"/>
        <c:auto val="1"/>
        <c:lblAlgn val="ctr"/>
        <c:lblOffset val="100"/>
        <c:noMultiLvlLbl val="0"/>
      </c:catAx>
      <c:valAx>
        <c:axId val="8451040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8613760"/>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2016.xlsx]Pivot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Table'!$I$4</c:f>
              <c:numCache>
                <c:formatCode>#,##0</c:formatCode>
                <c:ptCount val="1"/>
                <c:pt idx="0">
                  <c:v>31563</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Table'!$J$4</c:f>
              <c:numCache>
                <c:formatCode>#,##0</c:formatCode>
                <c:ptCount val="1"/>
                <c:pt idx="0">
                  <c:v>25147</c:v>
                </c:pt>
              </c:numCache>
            </c:numRef>
          </c:val>
        </c:ser>
        <c:dLbls>
          <c:showLegendKey val="0"/>
          <c:showVal val="0"/>
          <c:showCatName val="0"/>
          <c:showSerName val="0"/>
          <c:showPercent val="0"/>
          <c:showBubbleSize val="0"/>
        </c:dLbls>
        <c:gapWidth val="150"/>
        <c:axId val="138614784"/>
        <c:axId val="84512128"/>
      </c:barChart>
      <c:catAx>
        <c:axId val="138614784"/>
        <c:scaling>
          <c:orientation val="minMax"/>
        </c:scaling>
        <c:delete val="0"/>
        <c:axPos val="b"/>
        <c:majorTickMark val="out"/>
        <c:minorTickMark val="none"/>
        <c:tickLblPos val="nextTo"/>
        <c:txPr>
          <a:bodyPr/>
          <a:lstStyle/>
          <a:p>
            <a:pPr>
              <a:defRPr sz="1100"/>
            </a:pPr>
            <a:endParaRPr lang="en-US"/>
          </a:p>
        </c:txPr>
        <c:crossAx val="84512128"/>
        <c:crosses val="autoZero"/>
        <c:auto val="1"/>
        <c:lblAlgn val="ctr"/>
        <c:lblOffset val="100"/>
        <c:noMultiLvlLbl val="0"/>
      </c:catAx>
      <c:valAx>
        <c:axId val="84512128"/>
        <c:scaling>
          <c:orientation val="minMax"/>
          <c:min val="0"/>
        </c:scaling>
        <c:delete val="0"/>
        <c:axPos val="l"/>
        <c:majorGridlines/>
        <c:numFmt formatCode="#,##0" sourceLinked="1"/>
        <c:majorTickMark val="out"/>
        <c:minorTickMark val="none"/>
        <c:tickLblPos val="nextTo"/>
        <c:crossAx val="138614784"/>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2016.xlsx]Pivot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Table'!$O$4</c:f>
              <c:numCache>
                <c:formatCode>#,##0</c:formatCode>
                <c:ptCount val="1"/>
                <c:pt idx="0">
                  <c:v>25147</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Table'!$P$4</c:f>
              <c:numCache>
                <c:formatCode>#,##0</c:formatCode>
                <c:ptCount val="1"/>
                <c:pt idx="0">
                  <c:v>17922</c:v>
                </c:pt>
              </c:numCache>
            </c:numRef>
          </c:val>
        </c:ser>
        <c:dLbls>
          <c:showLegendKey val="0"/>
          <c:showVal val="0"/>
          <c:showCatName val="0"/>
          <c:showSerName val="0"/>
          <c:showPercent val="0"/>
          <c:showBubbleSize val="0"/>
        </c:dLbls>
        <c:gapWidth val="150"/>
        <c:axId val="138615808"/>
        <c:axId val="84513856"/>
      </c:barChart>
      <c:catAx>
        <c:axId val="138615808"/>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4513856"/>
        <c:crosses val="autoZero"/>
        <c:auto val="1"/>
        <c:lblAlgn val="ctr"/>
        <c:lblOffset val="100"/>
        <c:tickLblSkip val="1"/>
        <c:noMultiLvlLbl val="0"/>
      </c:catAx>
      <c:valAx>
        <c:axId val="8451385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8615808"/>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411.606724074074" createdVersion="4" refreshedVersion="4" minRefreshableVersion="3" recordCount="676">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6-01-02T00:00:00" count="94">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973"/>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76">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r>
    <x v="0"/>
    <x v="24"/>
    <n v="10388"/>
    <n v="9899"/>
    <n v="31476"/>
    <n v="25160"/>
    <n v="17853"/>
  </r>
  <r>
    <x v="1"/>
    <x v="24"/>
    <n v="1707"/>
    <n v="1640"/>
    <n v="3681"/>
    <n v="3363"/>
    <n v="2557"/>
  </r>
  <r>
    <x v="2"/>
    <x v="24"/>
    <n v="2769"/>
    <n v="2771"/>
    <n v="8422"/>
    <n v="7442"/>
    <n v="5561"/>
  </r>
  <r>
    <x v="3"/>
    <x v="24"/>
    <n v="3201"/>
    <n v="3015"/>
    <n v="9257"/>
    <n v="6820"/>
    <n v="5199"/>
  </r>
  <r>
    <x v="4"/>
    <x v="24"/>
    <n v="2711"/>
    <n v="2473"/>
    <n v="10116"/>
    <n v="7535"/>
    <n v="4536"/>
  </r>
  <r>
    <x v="5"/>
    <x v="24"/>
    <n v="632"/>
    <n v="577"/>
    <n v="1670"/>
    <n v="1371"/>
    <n v="954"/>
  </r>
  <r>
    <x v="6"/>
    <x v="24"/>
    <n v="326"/>
    <n v="303"/>
    <n v="370"/>
    <n v="381"/>
    <n v="358"/>
  </r>
  <r>
    <x v="7"/>
    <x v="24"/>
    <n v="122"/>
    <n v="126"/>
    <n v="457"/>
    <n v="459"/>
    <n v="274"/>
  </r>
  <r>
    <x v="8"/>
    <x v="24"/>
    <n v="617"/>
    <n v="574"/>
    <n v="1471"/>
    <n v="1171"/>
    <n v="757"/>
  </r>
  <r>
    <x v="9"/>
    <x v="24"/>
    <n v="661"/>
    <n v="675"/>
    <n v="1871"/>
    <n v="1572"/>
    <n v="1378"/>
  </r>
  <r>
    <x v="10"/>
    <x v="24"/>
    <n v="793"/>
    <n v="733"/>
    <n v="2398"/>
    <n v="1713"/>
    <n v="1209"/>
  </r>
  <r>
    <x v="11"/>
    <x v="24"/>
    <n v="494"/>
    <n v="414"/>
    <n v="1614"/>
    <n v="1506"/>
    <n v="1058"/>
  </r>
  <r>
    <x v="12"/>
    <x v="24"/>
    <n v="293"/>
    <n v="332"/>
    <n v="565"/>
    <n v="537"/>
    <n v="468"/>
  </r>
  <r>
    <x v="13"/>
    <x v="24"/>
    <n v="207"/>
    <n v="203"/>
    <n v="465"/>
    <n v="477"/>
    <n v="316"/>
  </r>
  <r>
    <x v="14"/>
    <x v="24"/>
    <n v="347"/>
    <n v="401"/>
    <n v="1377"/>
    <n v="1222"/>
    <n v="853"/>
  </r>
  <r>
    <x v="15"/>
    <x v="24"/>
    <n v="746"/>
    <n v="827"/>
    <n v="1507"/>
    <n v="1523"/>
    <n v="1353"/>
  </r>
  <r>
    <x v="16"/>
    <x v="24"/>
    <n v="775"/>
    <n v="604"/>
    <n v="3008"/>
    <n v="2180"/>
    <n v="1033"/>
  </r>
  <r>
    <x v="17"/>
    <x v="24"/>
    <n v="422"/>
    <n v="414"/>
    <n v="1268"/>
    <n v="1047"/>
    <n v="855"/>
  </r>
  <r>
    <x v="18"/>
    <x v="24"/>
    <n v="855"/>
    <n v="679"/>
    <n v="3102"/>
    <n v="1753"/>
    <n v="1120"/>
  </r>
  <r>
    <x v="19"/>
    <x v="24"/>
    <n v="334"/>
    <n v="302"/>
    <n v="619"/>
    <n v="615"/>
    <n v="503"/>
  </r>
  <r>
    <x v="20"/>
    <x v="24"/>
    <n v="508"/>
    <n v="554"/>
    <n v="1681"/>
    <n v="1197"/>
    <n v="860"/>
  </r>
  <r>
    <x v="21"/>
    <x v="24"/>
    <n v="114"/>
    <n v="90"/>
    <n v="149"/>
    <n v="152"/>
    <n v="140"/>
  </r>
  <r>
    <x v="22"/>
    <x v="24"/>
    <n v="766"/>
    <n v="739"/>
    <n v="3541"/>
    <n v="2857"/>
    <n v="1482"/>
  </r>
  <r>
    <x v="23"/>
    <x v="24"/>
    <n v="443"/>
    <n v="504"/>
    <n v="1624"/>
    <n v="1494"/>
    <n v="1199"/>
  </r>
  <r>
    <x v="24"/>
    <x v="24"/>
    <n v="385"/>
    <n v="362"/>
    <n v="982"/>
    <n v="784"/>
    <n v="662"/>
  </r>
  <r>
    <x v="25"/>
    <x v="24"/>
    <n v="548"/>
    <n v="486"/>
    <n v="1737"/>
    <n v="1149"/>
    <n v="1021"/>
  </r>
  <r>
    <x v="0"/>
    <x v="25"/>
    <n v="10388"/>
    <n v="9952"/>
    <n v="31563"/>
    <n v="25147"/>
    <n v="17922"/>
  </r>
  <r>
    <x v="1"/>
    <x v="25"/>
    <n v="1707"/>
    <n v="1661"/>
    <n v="3734"/>
    <n v="3392"/>
    <n v="2645"/>
  </r>
  <r>
    <x v="2"/>
    <x v="25"/>
    <n v="2769"/>
    <n v="2761"/>
    <n v="8446"/>
    <n v="7434"/>
    <n v="5496"/>
  </r>
  <r>
    <x v="3"/>
    <x v="25"/>
    <n v="3201"/>
    <n v="3023"/>
    <n v="9331"/>
    <n v="6826"/>
    <n v="5239"/>
  </r>
  <r>
    <x v="4"/>
    <x v="25"/>
    <n v="2711"/>
    <n v="2507"/>
    <n v="10052"/>
    <n v="7495"/>
    <n v="4542"/>
  </r>
  <r>
    <x v="5"/>
    <x v="25"/>
    <n v="632"/>
    <n v="580"/>
    <n v="1681"/>
    <n v="1362"/>
    <n v="976"/>
  </r>
  <r>
    <x v="6"/>
    <x v="25"/>
    <n v="326"/>
    <n v="313"/>
    <n v="380"/>
    <n v="390"/>
    <n v="371"/>
  </r>
  <r>
    <x v="7"/>
    <x v="25"/>
    <n v="122"/>
    <n v="128"/>
    <n v="454"/>
    <n v="458"/>
    <n v="280"/>
  </r>
  <r>
    <x v="8"/>
    <x v="25"/>
    <n v="617"/>
    <n v="591"/>
    <n v="1425"/>
    <n v="1148"/>
    <n v="747"/>
  </r>
  <r>
    <x v="9"/>
    <x v="25"/>
    <n v="661"/>
    <n v="664"/>
    <n v="1902"/>
    <n v="1599"/>
    <n v="1390"/>
  </r>
  <r>
    <x v="10"/>
    <x v="25"/>
    <n v="793"/>
    <n v="732"/>
    <n v="2437"/>
    <n v="1693"/>
    <n v="1214"/>
  </r>
  <r>
    <x v="11"/>
    <x v="25"/>
    <n v="494"/>
    <n v="417"/>
    <n v="1648"/>
    <n v="1512"/>
    <n v="1072"/>
  </r>
  <r>
    <x v="12"/>
    <x v="25"/>
    <n v="293"/>
    <n v="337"/>
    <n v="608"/>
    <n v="562"/>
    <n v="487"/>
  </r>
  <r>
    <x v="13"/>
    <x v="25"/>
    <n v="207"/>
    <n v="199"/>
    <n v="465"/>
    <n v="474"/>
    <n v="327"/>
  </r>
  <r>
    <x v="14"/>
    <x v="25"/>
    <n v="347"/>
    <n v="389"/>
    <n v="1390"/>
    <n v="1224"/>
    <n v="813"/>
  </r>
  <r>
    <x v="15"/>
    <x v="25"/>
    <n v="746"/>
    <n v="838"/>
    <n v="1503"/>
    <n v="1511"/>
    <n v="1359"/>
  </r>
  <r>
    <x v="16"/>
    <x v="25"/>
    <n v="775"/>
    <n v="621"/>
    <n v="2931"/>
    <n v="2132"/>
    <n v="1038"/>
  </r>
  <r>
    <x v="17"/>
    <x v="25"/>
    <n v="422"/>
    <n v="416"/>
    <n v="1289"/>
    <n v="1084"/>
    <n v="891"/>
  </r>
  <r>
    <x v="18"/>
    <x v="25"/>
    <n v="855"/>
    <n v="666"/>
    <n v="3094"/>
    <n v="1743"/>
    <n v="1089"/>
  </r>
  <r>
    <x v="19"/>
    <x v="25"/>
    <n v="334"/>
    <n v="303"/>
    <n v="611"/>
    <n v="620"/>
    <n v="531"/>
  </r>
  <r>
    <x v="20"/>
    <x v="25"/>
    <n v="508"/>
    <n v="563"/>
    <n v="1696"/>
    <n v="1226"/>
    <n v="876"/>
  </r>
  <r>
    <x v="21"/>
    <x v="25"/>
    <n v="114"/>
    <n v="88"/>
    <n v="155"/>
    <n v="162"/>
    <n v="135"/>
  </r>
  <r>
    <x v="22"/>
    <x v="25"/>
    <n v="766"/>
    <n v="749"/>
    <n v="3526"/>
    <n v="2838"/>
    <n v="1476"/>
  </r>
  <r>
    <x v="23"/>
    <x v="25"/>
    <n v="443"/>
    <n v="501"/>
    <n v="1616"/>
    <n v="1477"/>
    <n v="1147"/>
  </r>
  <r>
    <x v="24"/>
    <x v="25"/>
    <n v="385"/>
    <n v="371"/>
    <n v="1008"/>
    <n v="795"/>
    <n v="686"/>
  </r>
  <r>
    <x v="25"/>
    <x v="25"/>
    <n v="548"/>
    <n v="486"/>
    <n v="1744"/>
    <n v="1137"/>
    <n v="1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4">
        <item h="1" x="0"/>
        <item h="1" x="1"/>
        <item h="1" x="2"/>
        <item h="1" x="3"/>
        <item h="1" x="4"/>
        <item h="1" x="5"/>
        <item h="1" m="1" x="44"/>
        <item h="1" m="1" x="56"/>
        <item h="1" m="1" x="70"/>
        <item h="1" m="1" x="79"/>
        <item h="1" m="1" x="28"/>
        <item h="1" m="1" x="39"/>
        <item h="1" m="1" x="43"/>
        <item h="1" m="1" x="55"/>
        <item h="1" m="1" x="66"/>
        <item h="1" m="1" x="77"/>
        <item h="1" m="1" x="26"/>
        <item h="1" x="6"/>
        <item h="1" x="7"/>
        <item h="1" x="8"/>
        <item h="1" x="9"/>
        <item h="1" x="10"/>
        <item h="1" x="11"/>
        <item h="1" x="12"/>
        <item h="1" x="13"/>
        <item h="1" m="1" x="81"/>
        <item h="1" m="1" x="60"/>
        <item h="1" m="1" x="82"/>
        <item h="1" m="1" x="61"/>
        <item h="1" m="1" x="84"/>
        <item h="1" m="1" x="63"/>
        <item h="1" m="1" x="48"/>
        <item h="1" m="1" x="33"/>
        <item h="1" m="1" x="85"/>
        <item h="1" m="1" x="64"/>
        <item h="1" m="1" x="49"/>
        <item h="1" m="1" x="34"/>
        <item h="1" m="1" x="86"/>
        <item h="1" m="1" x="65"/>
        <item h="1" m="1" x="87"/>
        <item h="1" m="1" x="67"/>
        <item h="1" m="1" x="88"/>
        <item h="1" m="1" x="68"/>
        <item h="1" m="1" x="30"/>
        <item h="1" m="1" x="78"/>
        <item h="1" m="1" x="42"/>
        <item h="1" m="1" x="27"/>
        <item h="1" m="1" x="51"/>
        <item h="1" m="1" x="36"/>
        <item h="1" m="1" x="58"/>
        <item h="1" m="1" x="45"/>
        <item h="1" m="1" x="75"/>
        <item h="1" m="1" x="57"/>
        <item h="1" m="1" x="91"/>
        <item h="1" m="1" x="72"/>
        <item h="1" m="1" x="29"/>
        <item h="1" m="1" x="76"/>
        <item h="1" x="14"/>
        <item h="1" m="1" x="41"/>
        <item h="1" m="1" x="93"/>
        <item h="1" m="1" x="74"/>
        <item h="1" m="1" x="54"/>
        <item h="1" m="1" x="40"/>
        <item h="1" m="1" x="92"/>
        <item h="1" m="1" x="73"/>
        <item h="1" m="1" x="53"/>
        <item h="1" m="1" x="38"/>
        <item h="1" m="1" x="90"/>
        <item h="1" m="1" x="71"/>
        <item h="1" m="1" x="52"/>
        <item h="1" m="1" x="37"/>
        <item h="1" m="1" x="89"/>
        <item h="1" m="1" x="69"/>
        <item h="1" m="1" x="50"/>
        <item h="1" m="1" x="35"/>
        <item h="1" m="1" x="83"/>
        <item h="1" m="1" x="62"/>
        <item h="1" m="1" x="47"/>
        <item h="1" m="1" x="32"/>
        <item h="1" m="1" x="80"/>
        <item h="1" m="1" x="59"/>
        <item h="1" m="1" x="46"/>
        <item h="1" m="1" x="31"/>
        <item h="1" x="15"/>
        <item h="1" x="16"/>
        <item h="1" x="17"/>
        <item h="1" x="18"/>
        <item h="1" x="19"/>
        <item h="1" x="20"/>
        <item h="1" x="21"/>
        <item h="1" x="22"/>
        <item h="1" x="23"/>
        <item h="1" x="24"/>
        <item x="25"/>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342">
      <pivotArea dataOnly="0" labelOnly="1" outline="0" fieldPosition="0">
        <references count="1">
          <reference field="4294967294" count="1">
            <x v="0"/>
          </reference>
        </references>
      </pivotArea>
    </format>
    <format dxfId="341">
      <pivotArea dataOnly="0" labelOnly="1" outline="0" fieldPosition="0">
        <references count="1">
          <reference field="4294967294" count="1">
            <x v="1"/>
          </reference>
        </references>
      </pivotArea>
    </format>
    <format dxfId="340">
      <pivotArea outline="0" collapsedLevelsAreSubtotals="1" fieldPosition="0">
        <references count="1">
          <reference field="4294967294" count="1" selected="0">
            <x v="1"/>
          </reference>
        </references>
      </pivotArea>
    </format>
    <format dxfId="339">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4">
        <item h="1" x="0"/>
        <item h="1" x="1"/>
        <item h="1" x="2"/>
        <item h="1" x="3"/>
        <item h="1" x="4"/>
        <item h="1" x="5"/>
        <item h="1" m="1" x="44"/>
        <item h="1" m="1" x="56"/>
        <item h="1" m="1" x="70"/>
        <item h="1" m="1" x="79"/>
        <item h="1" m="1" x="28"/>
        <item h="1" m="1" x="39"/>
        <item h="1" m="1" x="43"/>
        <item h="1" m="1" x="55"/>
        <item h="1" m="1" x="66"/>
        <item h="1" m="1" x="77"/>
        <item h="1" m="1" x="26"/>
        <item h="1" x="6"/>
        <item h="1" x="7"/>
        <item h="1" x="8"/>
        <item h="1" x="9"/>
        <item h="1" x="10"/>
        <item h="1" x="11"/>
        <item h="1" x="12"/>
        <item h="1" x="13"/>
        <item h="1" m="1" x="81"/>
        <item h="1" m="1" x="60"/>
        <item h="1" m="1" x="82"/>
        <item h="1" m="1" x="61"/>
        <item h="1" m="1" x="84"/>
        <item h="1" m="1" x="63"/>
        <item h="1" m="1" x="48"/>
        <item h="1" m="1" x="33"/>
        <item h="1" m="1" x="85"/>
        <item h="1" m="1" x="64"/>
        <item h="1" m="1" x="49"/>
        <item h="1" m="1" x="34"/>
        <item h="1" m="1" x="86"/>
        <item h="1" m="1" x="65"/>
        <item h="1" m="1" x="87"/>
        <item h="1" m="1" x="67"/>
        <item h="1" m="1" x="88"/>
        <item h="1" m="1" x="68"/>
        <item h="1" m="1" x="30"/>
        <item h="1" m="1" x="78"/>
        <item h="1" m="1" x="42"/>
        <item h="1" m="1" x="27"/>
        <item h="1" m="1" x="51"/>
        <item h="1" m="1" x="36"/>
        <item h="1" m="1" x="58"/>
        <item h="1" m="1" x="45"/>
        <item h="1" m="1" x="75"/>
        <item h="1" m="1" x="57"/>
        <item h="1" m="1" x="91"/>
        <item h="1" m="1" x="72"/>
        <item h="1" m="1" x="29"/>
        <item h="1" m="1" x="76"/>
        <item h="1" x="14"/>
        <item h="1" m="1" x="41"/>
        <item h="1" m="1" x="93"/>
        <item h="1" m="1" x="74"/>
        <item h="1" m="1" x="54"/>
        <item h="1" m="1" x="40"/>
        <item h="1" m="1" x="92"/>
        <item h="1" m="1" x="73"/>
        <item h="1" m="1" x="53"/>
        <item h="1" m="1" x="38"/>
        <item h="1" m="1" x="90"/>
        <item h="1" m="1" x="71"/>
        <item h="1" m="1" x="52"/>
        <item h="1" m="1" x="37"/>
        <item h="1" m="1" x="89"/>
        <item h="1" m="1" x="69"/>
        <item h="1" m="1" x="50"/>
        <item h="1" m="1" x="35"/>
        <item h="1" m="1" x="83"/>
        <item h="1" m="1" x="62"/>
        <item h="1" m="1" x="47"/>
        <item h="1" m="1" x="32"/>
        <item h="1" m="1" x="80"/>
        <item h="1" m="1" x="59"/>
        <item h="1" m="1" x="46"/>
        <item h="1" m="1" x="31"/>
        <item h="1" x="15"/>
        <item h="1" x="16"/>
        <item h="1" x="17"/>
        <item h="1" x="18"/>
        <item h="1" x="19"/>
        <item h="1" x="20"/>
        <item h="1" x="21"/>
        <item h="1" x="22"/>
        <item h="1" x="23"/>
        <item h="1" x="24"/>
        <item x="25"/>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347">
      <pivotArea outline="0" collapsedLevelsAreSubtotals="1" fieldPosition="0"/>
    </format>
    <format dxfId="346">
      <pivotArea dataOnly="0" labelOnly="1" outline="0" fieldPosition="0">
        <references count="1">
          <reference field="4294967294" count="1">
            <x v="1"/>
          </reference>
        </references>
      </pivotArea>
    </format>
    <format dxfId="345">
      <pivotArea dataOnly="0" labelOnly="1" outline="0" fieldPosition="0">
        <references count="1">
          <reference field="4294967294" count="1">
            <x v="0"/>
          </reference>
        </references>
      </pivotArea>
    </format>
    <format dxfId="344">
      <pivotArea outline="0" fieldPosition="0">
        <references count="1">
          <reference field="4294967294" count="1">
            <x v="1"/>
          </reference>
        </references>
      </pivotArea>
    </format>
    <format dxfId="343">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49">
        <item x="0"/>
        <item h="1" x="1"/>
        <item h="1" x="2"/>
        <item h="1" x="3"/>
        <item h="1"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95">
        <item x="0"/>
        <item x="1"/>
        <item x="2"/>
        <item x="3"/>
        <item x="4"/>
        <item x="5"/>
        <item m="1" x="44"/>
        <item m="1" x="56"/>
        <item m="1" x="70"/>
        <item m="1" x="79"/>
        <item m="1" x="28"/>
        <item m="1" x="39"/>
        <item m="1" x="43"/>
        <item m="1" x="55"/>
        <item m="1" x="66"/>
        <item m="1" x="77"/>
        <item m="1" x="26"/>
        <item x="6"/>
        <item x="7"/>
        <item x="8"/>
        <item x="9"/>
        <item x="10"/>
        <item x="11"/>
        <item x="12"/>
        <item x="13"/>
        <item m="1" x="81"/>
        <item m="1" x="60"/>
        <item m="1" x="82"/>
        <item m="1" x="61"/>
        <item m="1" x="84"/>
        <item m="1" x="63"/>
        <item m="1" x="48"/>
        <item m="1" x="33"/>
        <item m="1" x="85"/>
        <item m="1" x="64"/>
        <item m="1" x="49"/>
        <item m="1" x="34"/>
        <item m="1" x="86"/>
        <item m="1" x="65"/>
        <item m="1" x="87"/>
        <item m="1" x="67"/>
        <item m="1" x="88"/>
        <item m="1" x="68"/>
        <item m="1" x="30"/>
        <item m="1" x="78"/>
        <item m="1" x="42"/>
        <item m="1" x="27"/>
        <item m="1" x="51"/>
        <item m="1" x="36"/>
        <item m="1" x="58"/>
        <item m="1" x="45"/>
        <item m="1" x="75"/>
        <item m="1" x="57"/>
        <item m="1" x="91"/>
        <item m="1" x="72"/>
        <item m="1" x="29"/>
        <item m="1" x="76"/>
        <item x="14"/>
        <item m="1" x="41"/>
        <item m="1" x="93"/>
        <item m="1" x="74"/>
        <item m="1" x="54"/>
        <item m="1" x="40"/>
        <item m="1" x="92"/>
        <item m="1" x="73"/>
        <item m="1" x="53"/>
        <item m="1" x="38"/>
        <item m="1" x="90"/>
        <item m="1" x="71"/>
        <item m="1" x="52"/>
        <item m="1" x="37"/>
        <item m="1" x="89"/>
        <item m="1" x="69"/>
        <item m="1" x="50"/>
        <item m="1" x="35"/>
        <item m="1" x="83"/>
        <item m="1" x="62"/>
        <item m="1" x="47"/>
        <item m="1" x="32"/>
        <item m="1" x="80"/>
        <item m="1" x="59"/>
        <item m="1" x="46"/>
        <item m="1" x="31"/>
        <item x="15"/>
        <item x="16"/>
        <item x="17"/>
        <item x="18"/>
        <item x="19"/>
        <item x="20"/>
        <item x="21"/>
        <item x="22"/>
        <item x="23"/>
        <item x="24"/>
        <item x="25"/>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4">
        <item h="1" x="0"/>
        <item h="1" x="1"/>
        <item h="1" x="2"/>
        <item h="1" x="3"/>
        <item h="1" x="4"/>
        <item h="1" x="5"/>
        <item h="1" m="1" x="44"/>
        <item h="1" m="1" x="56"/>
        <item h="1" m="1" x="70"/>
        <item h="1" m="1" x="79"/>
        <item h="1" m="1" x="28"/>
        <item h="1" m="1" x="39"/>
        <item h="1" m="1" x="43"/>
        <item h="1" m="1" x="55"/>
        <item h="1" m="1" x="66"/>
        <item h="1" m="1" x="77"/>
        <item h="1" m="1" x="26"/>
        <item h="1" x="6"/>
        <item h="1" x="7"/>
        <item h="1" x="8"/>
        <item h="1" x="9"/>
        <item h="1" x="10"/>
        <item h="1" x="11"/>
        <item h="1" x="12"/>
        <item h="1" x="13"/>
        <item h="1" m="1" x="81"/>
        <item h="1" m="1" x="60"/>
        <item h="1" m="1" x="82"/>
        <item h="1" m="1" x="61"/>
        <item h="1" m="1" x="84"/>
        <item h="1" m="1" x="63"/>
        <item h="1" m="1" x="48"/>
        <item h="1" m="1" x="33"/>
        <item h="1" m="1" x="85"/>
        <item h="1" m="1" x="64"/>
        <item h="1" m="1" x="49"/>
        <item h="1" m="1" x="34"/>
        <item h="1" m="1" x="86"/>
        <item h="1" m="1" x="65"/>
        <item h="1" m="1" x="87"/>
        <item h="1" m="1" x="67"/>
        <item h="1" m="1" x="88"/>
        <item h="1" m="1" x="68"/>
        <item h="1" m="1" x="30"/>
        <item h="1" m="1" x="78"/>
        <item h="1" m="1" x="42"/>
        <item h="1" m="1" x="27"/>
        <item h="1" m="1" x="51"/>
        <item h="1" m="1" x="36"/>
        <item h="1" m="1" x="58"/>
        <item h="1" m="1" x="45"/>
        <item h="1" m="1" x="75"/>
        <item h="1" m="1" x="57"/>
        <item h="1" m="1" x="91"/>
        <item h="1" m="1" x="72"/>
        <item h="1" m="1" x="29"/>
        <item h="1" m="1" x="76"/>
        <item h="1" x="14"/>
        <item h="1" m="1" x="41"/>
        <item h="1" m="1" x="93"/>
        <item h="1" m="1" x="74"/>
        <item h="1" m="1" x="54"/>
        <item h="1" m="1" x="40"/>
        <item h="1" m="1" x="92"/>
        <item h="1" m="1" x="73"/>
        <item h="1" m="1" x="53"/>
        <item h="1" m="1" x="38"/>
        <item h="1" m="1" x="90"/>
        <item h="1" m="1" x="71"/>
        <item h="1" m="1" x="52"/>
        <item h="1" m="1" x="37"/>
        <item h="1" m="1" x="89"/>
        <item h="1" m="1" x="69"/>
        <item h="1" m="1" x="50"/>
        <item h="1" m="1" x="35"/>
        <item h="1" m="1" x="83"/>
        <item h="1" m="1" x="62"/>
        <item h="1" m="1" x="47"/>
        <item h="1" m="1" x="32"/>
        <item h="1" m="1" x="80"/>
        <item h="1" m="1" x="59"/>
        <item h="1" m="1" x="46"/>
        <item h="1" m="1" x="31"/>
        <item h="1" x="15"/>
        <item h="1" x="16"/>
        <item h="1" x="17"/>
        <item h="1" x="18"/>
        <item h="1" x="19"/>
        <item h="1" x="20"/>
        <item h="1" x="21"/>
        <item h="1" x="22"/>
        <item h="1" x="23"/>
        <item h="1" x="24"/>
        <item x="25"/>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350">
      <pivotArea dataOnly="0" labelOnly="1" outline="0" fieldPosition="0">
        <references count="1">
          <reference field="4294967294" count="1">
            <x v="0"/>
          </reference>
        </references>
      </pivotArea>
    </format>
    <format dxfId="349">
      <pivotArea dataOnly="0" labelOnly="1" outline="0" fieldPosition="0">
        <references count="1">
          <reference field="4294967294" count="1">
            <x v="1"/>
          </reference>
        </references>
      </pivotArea>
    </format>
    <format dxfId="348">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i x="2"/>
        <i x="1"/>
        <i x="4"/>
        <i x="0" s="1"/>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94">
        <i x="0"/>
        <i x="1"/>
        <i x="2"/>
        <i x="3"/>
        <i x="4"/>
        <i x="5"/>
        <i x="6"/>
        <i x="7"/>
        <i x="8"/>
        <i x="9"/>
        <i x="10"/>
        <i x="11"/>
        <i x="12"/>
        <i x="13"/>
        <i x="14"/>
        <i x="15"/>
        <i x="16"/>
        <i x="17"/>
        <i x="18"/>
        <i x="19"/>
        <i x="20"/>
        <i x="21"/>
        <i x="22"/>
        <i x="23"/>
        <i x="24"/>
        <i x="25" s="1"/>
        <i x="81" nd="1"/>
        <i x="60" nd="1"/>
        <i x="82" nd="1"/>
        <i x="61" nd="1"/>
        <i x="84" nd="1"/>
        <i x="63" nd="1"/>
        <i x="48" nd="1"/>
        <i x="33" nd="1"/>
        <i x="85" nd="1"/>
        <i x="64" nd="1"/>
        <i x="49" nd="1"/>
        <i x="34" nd="1"/>
        <i x="86" nd="1"/>
        <i x="65" nd="1"/>
        <i x="87" nd="1"/>
        <i x="67" nd="1"/>
        <i x="44" nd="1"/>
        <i x="56" nd="1"/>
        <i x="70" nd="1"/>
        <i x="79" nd="1"/>
        <i x="28" nd="1"/>
        <i x="39" nd="1"/>
        <i x="43" nd="1"/>
        <i x="55" nd="1"/>
        <i x="66" nd="1"/>
        <i x="77" nd="1"/>
        <i x="26" nd="1"/>
        <i x="88" nd="1"/>
        <i x="68" nd="1"/>
        <i x="30" nd="1"/>
        <i x="78" nd="1"/>
        <i x="42" nd="1"/>
        <i x="27" nd="1"/>
        <i x="51" nd="1"/>
        <i x="36" nd="1"/>
        <i x="58" nd="1"/>
        <i x="45" nd="1"/>
        <i x="75" nd="1"/>
        <i x="57" nd="1"/>
        <i x="91" nd="1"/>
        <i x="72" nd="1"/>
        <i x="29" nd="1"/>
        <i x="76" nd="1"/>
        <i x="41" nd="1"/>
        <i x="93" nd="1"/>
        <i x="74" nd="1"/>
        <i x="54" nd="1"/>
        <i x="40" nd="1"/>
        <i x="92" nd="1"/>
        <i x="73" nd="1"/>
        <i x="53" nd="1"/>
        <i x="38" nd="1"/>
        <i x="90" nd="1"/>
        <i x="71" nd="1"/>
        <i x="52" nd="1"/>
        <i x="37" nd="1"/>
        <i x="89" nd="1"/>
        <i x="69" nd="1"/>
        <i x="50" nd="1"/>
        <i x="35" nd="1"/>
        <i x="83" nd="1"/>
        <i x="62" nd="1"/>
        <i x="47" nd="1"/>
        <i x="32" nd="1"/>
        <i x="80" nd="1"/>
        <i x="59" nd="1"/>
        <i x="46" nd="1"/>
        <i x="3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2" columnCount="2" rowHeight="241300"/>
</slicers>
</file>

<file path=xl/tables/table1.xml><?xml version="1.0" encoding="utf-8"?>
<table xmlns="http://schemas.openxmlformats.org/spreadsheetml/2006/main" id="1" name="Table1" displayName="Table1" ref="A1:G677" totalsRowShown="0" headerRowDxfId="338">
  <sortState ref="A2:J481">
    <sortCondition ref="B1:B480"/>
  </sortState>
  <tableColumns count="7">
    <tableColumn id="1" name="Circuit or Region" dataDxfId="337" totalsRowDxfId="336"/>
    <tableColumn id="7" name="Month - Year" dataDxfId="335" totalsRowDxfId="334"/>
    <tableColumn id="2" name="Volunteer Goal" dataDxfId="333" totalsRowDxfId="332"/>
    <tableColumn id="3" name="Certified Volunteers" dataDxfId="331" totalsRowDxfId="330"/>
    <tableColumn id="4" name="Children Under Court Supervision" dataDxfId="329" totalsRowDxfId="328"/>
    <tableColumn id="5" name="Children Appointed to GAL Program" dataDxfId="327" totalsRowDxfId="326"/>
    <tableColumn id="6" name="Children with a Volunteer" dataDxfId="325" totalsRowDxfId="32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8" sqref="F8"/>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3" sqref="C3"/>
    </sheetView>
  </sheetViews>
  <sheetFormatPr defaultRowHeight="15" x14ac:dyDescent="0.25"/>
  <cols>
    <col min="2" max="2" width="13.140625" customWidth="1"/>
    <col min="3" max="3" width="14.7109375" bestFit="1" customWidth="1"/>
    <col min="4" max="4" width="10.85546875" bestFit="1" customWidth="1"/>
    <col min="5" max="5" width="7.7109375" customWidth="1"/>
    <col min="6" max="7" width="4" bestFit="1" customWidth="1"/>
    <col min="8" max="8" width="13.140625" customWidth="1"/>
    <col min="9" max="9" width="16.85546875" bestFit="1" customWidth="1"/>
    <col min="10" max="10" width="12.7109375" bestFit="1" customWidth="1"/>
    <col min="11" max="11" width="9.5703125" customWidth="1"/>
    <col min="12" max="13" width="4" bestFit="1" customWidth="1"/>
    <col min="14" max="14" width="13.140625" customWidth="1"/>
    <col min="15" max="15" width="16.85546875" bestFit="1"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42370</v>
      </c>
      <c r="H1" s="18" t="s">
        <v>7</v>
      </c>
      <c r="I1" s="25">
        <v>42370</v>
      </c>
      <c r="N1" s="8" t="s">
        <v>7</v>
      </c>
      <c r="O1" s="25">
        <v>42370</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1</v>
      </c>
      <c r="C4" s="4">
        <v>10388</v>
      </c>
      <c r="D4" s="10">
        <v>9952</v>
      </c>
      <c r="H4" s="9" t="s">
        <v>1</v>
      </c>
      <c r="I4" s="4">
        <v>31563</v>
      </c>
      <c r="J4" s="4">
        <v>25147</v>
      </c>
      <c r="N4" s="9" t="s">
        <v>1</v>
      </c>
      <c r="O4" s="4">
        <v>25147</v>
      </c>
      <c r="P4" s="4">
        <v>17922</v>
      </c>
      <c r="R4" s="9" t="s">
        <v>1</v>
      </c>
    </row>
    <row r="5" spans="2:19" x14ac:dyDescent="0.25">
      <c r="R5"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7"/>
  <sheetViews>
    <sheetView workbookViewId="0">
      <pane ySplit="1" topLeftCell="A645" activePane="bottomLeft" state="frozen"/>
      <selection pane="bottomLeft" activeCell="A679" sqref="A679"/>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7" x14ac:dyDescent="0.25">
      <c r="A593" s="1" t="s">
        <v>29</v>
      </c>
      <c r="B593" s="7">
        <v>42278</v>
      </c>
      <c r="C593" s="4">
        <v>334</v>
      </c>
      <c r="D593" s="4">
        <v>309</v>
      </c>
      <c r="E593" s="4">
        <v>647</v>
      </c>
      <c r="F593" s="4">
        <v>634</v>
      </c>
      <c r="G593" s="4">
        <v>531</v>
      </c>
    </row>
    <row r="594" spans="1:7" x14ac:dyDescent="0.25">
      <c r="A594" s="1" t="s">
        <v>30</v>
      </c>
      <c r="B594" s="7">
        <v>42278</v>
      </c>
      <c r="C594" s="4">
        <v>508</v>
      </c>
      <c r="D594" s="4">
        <v>558</v>
      </c>
      <c r="E594" s="4">
        <v>1651</v>
      </c>
      <c r="F594" s="4">
        <v>1229</v>
      </c>
      <c r="G594" s="4">
        <v>902</v>
      </c>
    </row>
    <row r="595" spans="1:7" x14ac:dyDescent="0.25">
      <c r="A595" s="1" t="s">
        <v>31</v>
      </c>
      <c r="B595" s="7">
        <v>42278</v>
      </c>
      <c r="C595" s="4">
        <v>114</v>
      </c>
      <c r="D595" s="4">
        <v>91</v>
      </c>
      <c r="E595" s="4">
        <v>160</v>
      </c>
      <c r="F595" s="4">
        <v>165</v>
      </c>
      <c r="G595" s="4">
        <v>142</v>
      </c>
    </row>
    <row r="596" spans="1:7" x14ac:dyDescent="0.25">
      <c r="A596" s="1" t="s">
        <v>32</v>
      </c>
      <c r="B596" s="7">
        <v>42278</v>
      </c>
      <c r="C596" s="4">
        <v>766</v>
      </c>
      <c r="D596" s="4">
        <v>729</v>
      </c>
      <c r="E596" s="4">
        <v>3477</v>
      </c>
      <c r="F596" s="4">
        <v>2825</v>
      </c>
      <c r="G596" s="4">
        <v>1494</v>
      </c>
    </row>
    <row r="597" spans="1:7" x14ac:dyDescent="0.25">
      <c r="A597" s="1" t="s">
        <v>33</v>
      </c>
      <c r="B597" s="7">
        <v>42278</v>
      </c>
      <c r="C597" s="4">
        <v>443</v>
      </c>
      <c r="D597" s="4">
        <v>492</v>
      </c>
      <c r="E597" s="4">
        <v>1604</v>
      </c>
      <c r="F597" s="4">
        <v>1506</v>
      </c>
      <c r="G597" s="4">
        <v>1214</v>
      </c>
    </row>
    <row r="598" spans="1:7" x14ac:dyDescent="0.25">
      <c r="A598" s="1" t="s">
        <v>34</v>
      </c>
      <c r="B598" s="7">
        <v>42278</v>
      </c>
      <c r="C598" s="4">
        <v>385</v>
      </c>
      <c r="D598" s="4">
        <v>363</v>
      </c>
      <c r="E598" s="4">
        <v>1024</v>
      </c>
      <c r="F598" s="4">
        <v>831</v>
      </c>
      <c r="G598" s="4">
        <v>693</v>
      </c>
    </row>
    <row r="599" spans="1:7" x14ac:dyDescent="0.25">
      <c r="A599" s="1" t="s">
        <v>35</v>
      </c>
      <c r="B599" s="7">
        <v>42278</v>
      </c>
      <c r="C599" s="4">
        <v>548</v>
      </c>
      <c r="D599" s="4">
        <v>482</v>
      </c>
      <c r="E599" s="4">
        <v>1713</v>
      </c>
      <c r="F599" s="4">
        <v>1120</v>
      </c>
      <c r="G599" s="4">
        <v>1005</v>
      </c>
    </row>
    <row r="600" spans="1:7" x14ac:dyDescent="0.25">
      <c r="A600" s="1" t="s">
        <v>1</v>
      </c>
      <c r="B600" s="7">
        <v>42309</v>
      </c>
      <c r="C600" s="4">
        <v>10388</v>
      </c>
      <c r="D600" s="4">
        <v>9960</v>
      </c>
      <c r="E600" s="4">
        <v>31339</v>
      </c>
      <c r="F600" s="4">
        <v>25157</v>
      </c>
      <c r="G600" s="4">
        <v>17983</v>
      </c>
    </row>
    <row r="601" spans="1:7" x14ac:dyDescent="0.25">
      <c r="A601" s="1" t="s">
        <v>46</v>
      </c>
      <c r="B601" s="7">
        <v>42309</v>
      </c>
      <c r="C601" s="4">
        <v>1707</v>
      </c>
      <c r="D601" s="4">
        <v>1663</v>
      </c>
      <c r="E601" s="4">
        <v>3744</v>
      </c>
      <c r="F601" s="4">
        <v>3413</v>
      </c>
      <c r="G601" s="4">
        <v>2639</v>
      </c>
    </row>
    <row r="602" spans="1:7" x14ac:dyDescent="0.25">
      <c r="A602" s="1" t="s">
        <v>47</v>
      </c>
      <c r="B602" s="7">
        <v>42309</v>
      </c>
      <c r="C602" s="4">
        <v>2769</v>
      </c>
      <c r="D602" s="4">
        <v>2783</v>
      </c>
      <c r="E602" s="4">
        <v>8302</v>
      </c>
      <c r="F602" s="4">
        <v>7360</v>
      </c>
      <c r="G602" s="4">
        <v>5549</v>
      </c>
    </row>
    <row r="603" spans="1:7" x14ac:dyDescent="0.25">
      <c r="A603" s="1" t="s">
        <v>48</v>
      </c>
      <c r="B603" s="7">
        <v>42309</v>
      </c>
      <c r="C603" s="4">
        <v>3201</v>
      </c>
      <c r="D603" s="4">
        <v>3031</v>
      </c>
      <c r="E603" s="4">
        <v>9158</v>
      </c>
      <c r="F603" s="4">
        <v>6789</v>
      </c>
      <c r="G603" s="4">
        <v>5238</v>
      </c>
    </row>
    <row r="604" spans="1:7" x14ac:dyDescent="0.25">
      <c r="A604" s="1" t="s">
        <v>2</v>
      </c>
      <c r="B604" s="7">
        <v>42309</v>
      </c>
      <c r="C604" s="4">
        <v>2711</v>
      </c>
      <c r="D604" s="4">
        <v>2483</v>
      </c>
      <c r="E604" s="4">
        <v>10135</v>
      </c>
      <c r="F604" s="4">
        <v>7595</v>
      </c>
      <c r="G604" s="4">
        <v>4557</v>
      </c>
    </row>
    <row r="605" spans="1:7" x14ac:dyDescent="0.25">
      <c r="A605" s="1" t="s">
        <v>15</v>
      </c>
      <c r="B605" s="7">
        <v>42309</v>
      </c>
      <c r="C605" s="4">
        <v>632</v>
      </c>
      <c r="D605" s="4">
        <v>577</v>
      </c>
      <c r="E605" s="4">
        <v>1728</v>
      </c>
      <c r="F605" s="4">
        <v>1407</v>
      </c>
      <c r="G605" s="4">
        <v>986</v>
      </c>
    </row>
    <row r="606" spans="1:7" x14ac:dyDescent="0.25">
      <c r="A606" s="1" t="s">
        <v>16</v>
      </c>
      <c r="B606" s="7">
        <v>42309</v>
      </c>
      <c r="C606" s="4">
        <v>326</v>
      </c>
      <c r="D606" s="4">
        <v>308</v>
      </c>
      <c r="E606" s="4">
        <v>363</v>
      </c>
      <c r="F606" s="4">
        <v>383</v>
      </c>
      <c r="G606" s="4">
        <v>368</v>
      </c>
    </row>
    <row r="607" spans="1:7" x14ac:dyDescent="0.25">
      <c r="A607" s="1" t="s">
        <v>17</v>
      </c>
      <c r="B607" s="7">
        <v>42309</v>
      </c>
      <c r="C607" s="4">
        <v>122</v>
      </c>
      <c r="D607" s="4">
        <v>130</v>
      </c>
      <c r="E607" s="4">
        <v>479</v>
      </c>
      <c r="F607" s="4">
        <v>487</v>
      </c>
      <c r="G607" s="4">
        <v>290</v>
      </c>
    </row>
    <row r="608" spans="1:7" x14ac:dyDescent="0.25">
      <c r="A608" s="1" t="s">
        <v>18</v>
      </c>
      <c r="B608" s="7">
        <v>42309</v>
      </c>
      <c r="C608" s="4">
        <v>617</v>
      </c>
      <c r="D608" s="4">
        <v>576</v>
      </c>
      <c r="E608" s="4">
        <v>1457</v>
      </c>
      <c r="F608" s="4">
        <v>1142</v>
      </c>
      <c r="G608" s="4">
        <v>764</v>
      </c>
    </row>
    <row r="609" spans="1:7" x14ac:dyDescent="0.25">
      <c r="A609" s="1" t="s">
        <v>19</v>
      </c>
      <c r="B609" s="7">
        <v>42309</v>
      </c>
      <c r="C609" s="4">
        <v>661</v>
      </c>
      <c r="D609" s="4">
        <v>690</v>
      </c>
      <c r="E609" s="4">
        <v>1831</v>
      </c>
      <c r="F609" s="4">
        <v>1588</v>
      </c>
      <c r="G609" s="4">
        <v>1377</v>
      </c>
    </row>
    <row r="610" spans="1:7" x14ac:dyDescent="0.25">
      <c r="A610" s="1" t="s">
        <v>20</v>
      </c>
      <c r="B610" s="7">
        <v>42309</v>
      </c>
      <c r="C610" s="4">
        <v>793</v>
      </c>
      <c r="D610" s="4">
        <v>737</v>
      </c>
      <c r="E610" s="4">
        <v>2409</v>
      </c>
      <c r="F610" s="4">
        <v>1745</v>
      </c>
      <c r="G610" s="4">
        <v>1248</v>
      </c>
    </row>
    <row r="611" spans="1:7" x14ac:dyDescent="0.25">
      <c r="A611" s="1" t="s">
        <v>21</v>
      </c>
      <c r="B611" s="7">
        <v>42309</v>
      </c>
      <c r="C611" s="4">
        <v>494</v>
      </c>
      <c r="D611" s="4">
        <v>416</v>
      </c>
      <c r="E611" s="4">
        <v>1576</v>
      </c>
      <c r="F611" s="4">
        <v>1476</v>
      </c>
      <c r="G611" s="4">
        <v>1019</v>
      </c>
    </row>
    <row r="612" spans="1:7" x14ac:dyDescent="0.25">
      <c r="A612" s="1" t="s">
        <v>22</v>
      </c>
      <c r="B612" s="7">
        <v>42309</v>
      </c>
      <c r="C612" s="4">
        <v>293</v>
      </c>
      <c r="D612" s="4">
        <v>337</v>
      </c>
      <c r="E612" s="4">
        <v>563</v>
      </c>
      <c r="F612" s="4">
        <v>518</v>
      </c>
      <c r="G612" s="4">
        <v>463</v>
      </c>
    </row>
    <row r="613" spans="1:7" x14ac:dyDescent="0.25">
      <c r="A613" s="1" t="s">
        <v>23</v>
      </c>
      <c r="B613" s="7">
        <v>42309</v>
      </c>
      <c r="C613" s="4">
        <v>207</v>
      </c>
      <c r="D613" s="4">
        <v>194</v>
      </c>
      <c r="E613" s="4">
        <v>473</v>
      </c>
      <c r="F613" s="4">
        <v>474</v>
      </c>
      <c r="G613" s="4">
        <v>319</v>
      </c>
    </row>
    <row r="614" spans="1:7" x14ac:dyDescent="0.25">
      <c r="A614" s="1" t="s">
        <v>24</v>
      </c>
      <c r="B614" s="7">
        <v>42309</v>
      </c>
      <c r="C614" s="4">
        <v>347</v>
      </c>
      <c r="D614" s="4">
        <v>405</v>
      </c>
      <c r="E614" s="4">
        <v>1384</v>
      </c>
      <c r="F614" s="4">
        <v>1222</v>
      </c>
      <c r="G614" s="4">
        <v>882</v>
      </c>
    </row>
    <row r="615" spans="1:7" x14ac:dyDescent="0.25">
      <c r="A615" s="1" t="s">
        <v>25</v>
      </c>
      <c r="B615" s="7">
        <v>42309</v>
      </c>
      <c r="C615" s="4">
        <v>746</v>
      </c>
      <c r="D615" s="4">
        <v>824</v>
      </c>
      <c r="E615" s="4">
        <v>1484</v>
      </c>
      <c r="F615" s="4">
        <v>1503</v>
      </c>
      <c r="G615" s="4">
        <v>1352</v>
      </c>
    </row>
    <row r="616" spans="1:7" x14ac:dyDescent="0.25">
      <c r="A616" s="1" t="s">
        <v>26</v>
      </c>
      <c r="B616" s="7">
        <v>42309</v>
      </c>
      <c r="C616" s="4">
        <v>775</v>
      </c>
      <c r="D616" s="4">
        <v>602</v>
      </c>
      <c r="E616" s="4">
        <v>3090</v>
      </c>
      <c r="F616" s="4">
        <v>2231</v>
      </c>
      <c r="G616" s="4">
        <v>1037</v>
      </c>
    </row>
    <row r="617" spans="1:7" x14ac:dyDescent="0.25">
      <c r="A617" s="1" t="s">
        <v>27</v>
      </c>
      <c r="B617" s="7">
        <v>42309</v>
      </c>
      <c r="C617" s="4">
        <v>422</v>
      </c>
      <c r="D617" s="4">
        <v>413</v>
      </c>
      <c r="E617" s="4">
        <v>1202</v>
      </c>
      <c r="F617" s="4">
        <v>1019</v>
      </c>
      <c r="G617" s="4">
        <v>826</v>
      </c>
    </row>
    <row r="618" spans="1:7" x14ac:dyDescent="0.25">
      <c r="A618" s="1" t="s">
        <v>28</v>
      </c>
      <c r="B618" s="7">
        <v>42309</v>
      </c>
      <c r="C618" s="4">
        <v>855</v>
      </c>
      <c r="D618" s="4">
        <v>691</v>
      </c>
      <c r="E618" s="4">
        <v>3079</v>
      </c>
      <c r="F618" s="4">
        <v>1730</v>
      </c>
      <c r="G618" s="4">
        <v>1134</v>
      </c>
    </row>
    <row r="619" spans="1:7" x14ac:dyDescent="0.25">
      <c r="A619" s="1" t="s">
        <v>29</v>
      </c>
      <c r="B619" s="7">
        <v>42309</v>
      </c>
      <c r="C619" s="4">
        <v>334</v>
      </c>
      <c r="D619" s="4">
        <v>311</v>
      </c>
      <c r="E619" s="4">
        <v>611</v>
      </c>
      <c r="F619" s="4">
        <v>618</v>
      </c>
      <c r="G619" s="4">
        <v>532</v>
      </c>
    </row>
    <row r="620" spans="1:7" x14ac:dyDescent="0.25">
      <c r="A620" s="1" t="s">
        <v>30</v>
      </c>
      <c r="B620" s="7">
        <v>42309</v>
      </c>
      <c r="C620" s="4">
        <v>508</v>
      </c>
      <c r="D620" s="4">
        <v>566</v>
      </c>
      <c r="E620" s="4">
        <v>1663</v>
      </c>
      <c r="F620" s="4">
        <v>1196</v>
      </c>
      <c r="G620" s="4">
        <v>869</v>
      </c>
    </row>
    <row r="621" spans="1:7" x14ac:dyDescent="0.25">
      <c r="A621" s="1" t="s">
        <v>31</v>
      </c>
      <c r="B621" s="7">
        <v>42309</v>
      </c>
      <c r="C621" s="4">
        <v>114</v>
      </c>
      <c r="D621" s="4">
        <v>92</v>
      </c>
      <c r="E621" s="4">
        <v>150</v>
      </c>
      <c r="F621" s="4">
        <v>159</v>
      </c>
      <c r="G621" s="4">
        <v>145</v>
      </c>
    </row>
    <row r="622" spans="1:7" x14ac:dyDescent="0.25">
      <c r="A622" s="1" t="s">
        <v>32</v>
      </c>
      <c r="B622" s="7">
        <v>42309</v>
      </c>
      <c r="C622" s="4">
        <v>766</v>
      </c>
      <c r="D622" s="4">
        <v>729</v>
      </c>
      <c r="E622" s="4">
        <v>3504</v>
      </c>
      <c r="F622" s="4">
        <v>2867</v>
      </c>
      <c r="G622" s="4">
        <v>1499</v>
      </c>
    </row>
    <row r="623" spans="1:7" x14ac:dyDescent="0.25">
      <c r="A623" s="1" t="s">
        <v>33</v>
      </c>
      <c r="B623" s="7">
        <v>42309</v>
      </c>
      <c r="C623" s="4">
        <v>443</v>
      </c>
      <c r="D623" s="4">
        <v>502</v>
      </c>
      <c r="E623" s="4">
        <v>1581</v>
      </c>
      <c r="F623" s="4">
        <v>1458</v>
      </c>
      <c r="G623" s="4">
        <v>1188</v>
      </c>
    </row>
    <row r="624" spans="1:7" x14ac:dyDescent="0.25">
      <c r="A624" s="1" t="s">
        <v>34</v>
      </c>
      <c r="B624" s="7">
        <v>42309</v>
      </c>
      <c r="C624" s="4">
        <v>385</v>
      </c>
      <c r="D624" s="4">
        <v>366</v>
      </c>
      <c r="E624" s="4">
        <v>984</v>
      </c>
      <c r="F624" s="4">
        <v>792</v>
      </c>
      <c r="G624" s="4">
        <v>678</v>
      </c>
    </row>
    <row r="625" spans="1:7" x14ac:dyDescent="0.25">
      <c r="A625" s="1" t="s">
        <v>35</v>
      </c>
      <c r="B625" s="7">
        <v>42309</v>
      </c>
      <c r="C625" s="4">
        <v>548</v>
      </c>
      <c r="D625" s="4">
        <v>494</v>
      </c>
      <c r="E625" s="4">
        <v>1728</v>
      </c>
      <c r="F625" s="4">
        <v>1142</v>
      </c>
      <c r="G625" s="4">
        <v>1007</v>
      </c>
    </row>
    <row r="626" spans="1:7" x14ac:dyDescent="0.25">
      <c r="A626" s="1" t="s">
        <v>1</v>
      </c>
      <c r="B626" s="7">
        <v>42339</v>
      </c>
      <c r="C626" s="4">
        <v>10388</v>
      </c>
      <c r="D626" s="4">
        <v>9899</v>
      </c>
      <c r="E626" s="4">
        <v>31476</v>
      </c>
      <c r="F626" s="4">
        <v>25160</v>
      </c>
      <c r="G626" s="4">
        <v>17853</v>
      </c>
    </row>
    <row r="627" spans="1:7" x14ac:dyDescent="0.25">
      <c r="A627" s="1" t="s">
        <v>46</v>
      </c>
      <c r="B627" s="7">
        <v>42339</v>
      </c>
      <c r="C627" s="4">
        <v>1707</v>
      </c>
      <c r="D627" s="4">
        <v>1640</v>
      </c>
      <c r="E627" s="4">
        <v>3681</v>
      </c>
      <c r="F627" s="4">
        <v>3363</v>
      </c>
      <c r="G627" s="4">
        <v>2557</v>
      </c>
    </row>
    <row r="628" spans="1:7" x14ac:dyDescent="0.25">
      <c r="A628" s="1" t="s">
        <v>47</v>
      </c>
      <c r="B628" s="7">
        <v>42339</v>
      </c>
      <c r="C628" s="4">
        <v>2769</v>
      </c>
      <c r="D628" s="4">
        <v>2771</v>
      </c>
      <c r="E628" s="4">
        <v>8422</v>
      </c>
      <c r="F628" s="4">
        <v>7442</v>
      </c>
      <c r="G628" s="4">
        <v>5561</v>
      </c>
    </row>
    <row r="629" spans="1:7" x14ac:dyDescent="0.25">
      <c r="A629" s="1" t="s">
        <v>48</v>
      </c>
      <c r="B629" s="7">
        <v>42339</v>
      </c>
      <c r="C629" s="4">
        <v>3201</v>
      </c>
      <c r="D629" s="4">
        <v>3015</v>
      </c>
      <c r="E629" s="4">
        <v>9257</v>
      </c>
      <c r="F629" s="4">
        <v>6820</v>
      </c>
      <c r="G629" s="4">
        <v>5199</v>
      </c>
    </row>
    <row r="630" spans="1:7" x14ac:dyDescent="0.25">
      <c r="A630" s="1" t="s">
        <v>2</v>
      </c>
      <c r="B630" s="7">
        <v>42339</v>
      </c>
      <c r="C630" s="4">
        <v>2711</v>
      </c>
      <c r="D630" s="4">
        <v>2473</v>
      </c>
      <c r="E630" s="4">
        <v>10116</v>
      </c>
      <c r="F630" s="4">
        <v>7535</v>
      </c>
      <c r="G630" s="4">
        <v>4536</v>
      </c>
    </row>
    <row r="631" spans="1:7" x14ac:dyDescent="0.25">
      <c r="A631" s="1" t="s">
        <v>15</v>
      </c>
      <c r="B631" s="7">
        <v>42339</v>
      </c>
      <c r="C631" s="4">
        <v>632</v>
      </c>
      <c r="D631" s="4">
        <v>577</v>
      </c>
      <c r="E631" s="4">
        <v>1670</v>
      </c>
      <c r="F631" s="4">
        <v>1371</v>
      </c>
      <c r="G631" s="4">
        <v>954</v>
      </c>
    </row>
    <row r="632" spans="1:7" x14ac:dyDescent="0.25">
      <c r="A632" s="1" t="s">
        <v>16</v>
      </c>
      <c r="B632" s="7">
        <v>42339</v>
      </c>
      <c r="C632" s="4">
        <v>326</v>
      </c>
      <c r="D632" s="4">
        <v>303</v>
      </c>
      <c r="E632" s="4">
        <v>370</v>
      </c>
      <c r="F632" s="4">
        <v>381</v>
      </c>
      <c r="G632" s="4">
        <v>358</v>
      </c>
    </row>
    <row r="633" spans="1:7" x14ac:dyDescent="0.25">
      <c r="A633" s="1" t="s">
        <v>17</v>
      </c>
      <c r="B633" s="7">
        <v>42339</v>
      </c>
      <c r="C633" s="4">
        <v>122</v>
      </c>
      <c r="D633" s="4">
        <v>126</v>
      </c>
      <c r="E633" s="4">
        <v>457</v>
      </c>
      <c r="F633" s="4">
        <v>459</v>
      </c>
      <c r="G633" s="4">
        <v>274</v>
      </c>
    </row>
    <row r="634" spans="1:7" x14ac:dyDescent="0.25">
      <c r="A634" s="1" t="s">
        <v>18</v>
      </c>
      <c r="B634" s="7">
        <v>42339</v>
      </c>
      <c r="C634" s="4">
        <v>617</v>
      </c>
      <c r="D634" s="4">
        <v>574</v>
      </c>
      <c r="E634" s="4">
        <v>1471</v>
      </c>
      <c r="F634" s="4">
        <v>1171</v>
      </c>
      <c r="G634" s="4">
        <v>757</v>
      </c>
    </row>
    <row r="635" spans="1:7" x14ac:dyDescent="0.25">
      <c r="A635" s="1" t="s">
        <v>19</v>
      </c>
      <c r="B635" s="7">
        <v>42339</v>
      </c>
      <c r="C635" s="4">
        <v>661</v>
      </c>
      <c r="D635" s="4">
        <v>675</v>
      </c>
      <c r="E635" s="4">
        <v>1871</v>
      </c>
      <c r="F635" s="4">
        <v>1572</v>
      </c>
      <c r="G635" s="4">
        <v>1378</v>
      </c>
    </row>
    <row r="636" spans="1:7" x14ac:dyDescent="0.25">
      <c r="A636" s="1" t="s">
        <v>20</v>
      </c>
      <c r="B636" s="7">
        <v>42339</v>
      </c>
      <c r="C636" s="4">
        <v>793</v>
      </c>
      <c r="D636" s="4">
        <v>733</v>
      </c>
      <c r="E636" s="4">
        <v>2398</v>
      </c>
      <c r="F636" s="4">
        <v>1713</v>
      </c>
      <c r="G636" s="4">
        <v>1209</v>
      </c>
    </row>
    <row r="637" spans="1:7" x14ac:dyDescent="0.25">
      <c r="A637" s="1" t="s">
        <v>21</v>
      </c>
      <c r="B637" s="7">
        <v>42339</v>
      </c>
      <c r="C637" s="4">
        <v>494</v>
      </c>
      <c r="D637" s="4">
        <v>414</v>
      </c>
      <c r="E637" s="4">
        <v>1614</v>
      </c>
      <c r="F637" s="4">
        <v>1506</v>
      </c>
      <c r="G637" s="4">
        <v>1058</v>
      </c>
    </row>
    <row r="638" spans="1:7" x14ac:dyDescent="0.25">
      <c r="A638" s="1" t="s">
        <v>22</v>
      </c>
      <c r="B638" s="7">
        <v>42339</v>
      </c>
      <c r="C638" s="4">
        <v>293</v>
      </c>
      <c r="D638" s="4">
        <v>332</v>
      </c>
      <c r="E638" s="4">
        <v>565</v>
      </c>
      <c r="F638" s="4">
        <v>537</v>
      </c>
      <c r="G638" s="4">
        <v>468</v>
      </c>
    </row>
    <row r="639" spans="1:7" x14ac:dyDescent="0.25">
      <c r="A639" s="1" t="s">
        <v>23</v>
      </c>
      <c r="B639" s="7">
        <v>42339</v>
      </c>
      <c r="C639" s="4">
        <v>207</v>
      </c>
      <c r="D639" s="4">
        <v>203</v>
      </c>
      <c r="E639" s="4">
        <v>465</v>
      </c>
      <c r="F639" s="4">
        <v>477</v>
      </c>
      <c r="G639" s="4">
        <v>316</v>
      </c>
    </row>
    <row r="640" spans="1:7" x14ac:dyDescent="0.25">
      <c r="A640" s="1" t="s">
        <v>24</v>
      </c>
      <c r="B640" s="7">
        <v>42339</v>
      </c>
      <c r="C640" s="4">
        <v>347</v>
      </c>
      <c r="D640" s="4">
        <v>401</v>
      </c>
      <c r="E640" s="4">
        <v>1377</v>
      </c>
      <c r="F640" s="4">
        <v>1222</v>
      </c>
      <c r="G640" s="4">
        <v>853</v>
      </c>
    </row>
    <row r="641" spans="1:14" x14ac:dyDescent="0.25">
      <c r="A641" s="1" t="s">
        <v>25</v>
      </c>
      <c r="B641" s="7">
        <v>42339</v>
      </c>
      <c r="C641" s="4">
        <v>746</v>
      </c>
      <c r="D641" s="4">
        <v>827</v>
      </c>
      <c r="E641" s="4">
        <v>1507</v>
      </c>
      <c r="F641" s="4">
        <v>1523</v>
      </c>
      <c r="G641" s="4">
        <v>1353</v>
      </c>
    </row>
    <row r="642" spans="1:14" x14ac:dyDescent="0.25">
      <c r="A642" s="1" t="s">
        <v>26</v>
      </c>
      <c r="B642" s="7">
        <v>42339</v>
      </c>
      <c r="C642" s="4">
        <v>775</v>
      </c>
      <c r="D642" s="4">
        <v>604</v>
      </c>
      <c r="E642" s="4">
        <v>3008</v>
      </c>
      <c r="F642" s="4">
        <v>2180</v>
      </c>
      <c r="G642" s="4">
        <v>1033</v>
      </c>
    </row>
    <row r="643" spans="1:14" x14ac:dyDescent="0.25">
      <c r="A643" s="1" t="s">
        <v>27</v>
      </c>
      <c r="B643" s="7">
        <v>42339</v>
      </c>
      <c r="C643" s="4">
        <v>422</v>
      </c>
      <c r="D643" s="4">
        <v>414</v>
      </c>
      <c r="E643" s="4">
        <v>1268</v>
      </c>
      <c r="F643" s="4">
        <v>1047</v>
      </c>
      <c r="G643" s="4">
        <v>855</v>
      </c>
    </row>
    <row r="644" spans="1:14" x14ac:dyDescent="0.25">
      <c r="A644" s="1" t="s">
        <v>28</v>
      </c>
      <c r="B644" s="7">
        <v>42339</v>
      </c>
      <c r="C644" s="4">
        <v>855</v>
      </c>
      <c r="D644" s="4">
        <v>679</v>
      </c>
      <c r="E644" s="4">
        <v>3102</v>
      </c>
      <c r="F644" s="4">
        <v>1753</v>
      </c>
      <c r="G644" s="4">
        <v>1120</v>
      </c>
    </row>
    <row r="645" spans="1:14" x14ac:dyDescent="0.25">
      <c r="A645" s="1" t="s">
        <v>29</v>
      </c>
      <c r="B645" s="7">
        <v>42339</v>
      </c>
      <c r="C645" s="4">
        <v>334</v>
      </c>
      <c r="D645" s="4">
        <v>302</v>
      </c>
      <c r="E645" s="4">
        <v>619</v>
      </c>
      <c r="F645" s="4">
        <v>615</v>
      </c>
      <c r="G645" s="4">
        <v>503</v>
      </c>
    </row>
    <row r="646" spans="1:14" x14ac:dyDescent="0.25">
      <c r="A646" s="1" t="s">
        <v>30</v>
      </c>
      <c r="B646" s="7">
        <v>42339</v>
      </c>
      <c r="C646" s="4">
        <v>508</v>
      </c>
      <c r="D646" s="4">
        <v>554</v>
      </c>
      <c r="E646" s="4">
        <v>1681</v>
      </c>
      <c r="F646" s="4">
        <v>1197</v>
      </c>
      <c r="G646" s="4">
        <v>860</v>
      </c>
    </row>
    <row r="647" spans="1:14" x14ac:dyDescent="0.25">
      <c r="A647" s="1" t="s">
        <v>31</v>
      </c>
      <c r="B647" s="7">
        <v>42339</v>
      </c>
      <c r="C647" s="4">
        <v>114</v>
      </c>
      <c r="D647" s="4">
        <v>90</v>
      </c>
      <c r="E647" s="4">
        <v>149</v>
      </c>
      <c r="F647" s="4">
        <v>152</v>
      </c>
      <c r="G647" s="4">
        <v>140</v>
      </c>
    </row>
    <row r="648" spans="1:14" x14ac:dyDescent="0.25">
      <c r="A648" s="1" t="s">
        <v>32</v>
      </c>
      <c r="B648" s="7">
        <v>42339</v>
      </c>
      <c r="C648" s="4">
        <v>766</v>
      </c>
      <c r="D648" s="4">
        <v>739</v>
      </c>
      <c r="E648" s="4">
        <v>3541</v>
      </c>
      <c r="F648" s="4">
        <v>2857</v>
      </c>
      <c r="G648" s="4">
        <v>1482</v>
      </c>
    </row>
    <row r="649" spans="1:14" x14ac:dyDescent="0.25">
      <c r="A649" s="1" t="s">
        <v>33</v>
      </c>
      <c r="B649" s="7">
        <v>42339</v>
      </c>
      <c r="C649" s="4">
        <v>443</v>
      </c>
      <c r="D649" s="4">
        <v>504</v>
      </c>
      <c r="E649" s="4">
        <v>1624</v>
      </c>
      <c r="F649" s="4">
        <v>1494</v>
      </c>
      <c r="G649" s="4">
        <v>1199</v>
      </c>
    </row>
    <row r="650" spans="1:14" x14ac:dyDescent="0.25">
      <c r="A650" s="1" t="s">
        <v>34</v>
      </c>
      <c r="B650" s="7">
        <v>42339</v>
      </c>
      <c r="C650" s="4">
        <v>385</v>
      </c>
      <c r="D650" s="4">
        <v>362</v>
      </c>
      <c r="E650" s="4">
        <v>982</v>
      </c>
      <c r="F650" s="4">
        <v>784</v>
      </c>
      <c r="G650" s="4">
        <v>662</v>
      </c>
    </row>
    <row r="651" spans="1:14" x14ac:dyDescent="0.25">
      <c r="A651" s="1" t="s">
        <v>35</v>
      </c>
      <c r="B651" s="7">
        <v>42339</v>
      </c>
      <c r="C651" s="4">
        <v>548</v>
      </c>
      <c r="D651" s="4">
        <v>486</v>
      </c>
      <c r="E651" s="4">
        <v>1737</v>
      </c>
      <c r="F651" s="4">
        <v>1149</v>
      </c>
      <c r="G651" s="4">
        <v>1021</v>
      </c>
    </row>
    <row r="652" spans="1:14" x14ac:dyDescent="0.25">
      <c r="A652" s="1" t="s">
        <v>1</v>
      </c>
      <c r="B652" s="7">
        <v>42370</v>
      </c>
      <c r="C652" s="4">
        <v>10388</v>
      </c>
      <c r="D652" s="4">
        <v>9952</v>
      </c>
      <c r="E652" s="4">
        <v>31563</v>
      </c>
      <c r="F652" s="4">
        <v>25147</v>
      </c>
      <c r="G652" s="4">
        <v>17922</v>
      </c>
    </row>
    <row r="653" spans="1:14" x14ac:dyDescent="0.25">
      <c r="A653" s="1" t="s">
        <v>46</v>
      </c>
      <c r="B653" s="7">
        <v>42370</v>
      </c>
      <c r="C653" s="4">
        <v>1707</v>
      </c>
      <c r="D653" s="4">
        <v>1661</v>
      </c>
      <c r="E653" s="4">
        <v>3734</v>
      </c>
      <c r="F653" s="4">
        <v>3392</v>
      </c>
      <c r="G653" s="4">
        <v>2645</v>
      </c>
      <c r="I653" s="20">
        <v>1</v>
      </c>
      <c r="J653">
        <v>976</v>
      </c>
      <c r="M653" t="s">
        <v>1</v>
      </c>
      <c r="N653">
        <f>SUM(J653:J673)</f>
        <v>17922</v>
      </c>
    </row>
    <row r="654" spans="1:14" x14ac:dyDescent="0.25">
      <c r="A654" s="1" t="s">
        <v>47</v>
      </c>
      <c r="B654" s="7">
        <v>42370</v>
      </c>
      <c r="C654" s="4">
        <v>2769</v>
      </c>
      <c r="D654" s="4">
        <v>2761</v>
      </c>
      <c r="E654" s="4">
        <v>8446</v>
      </c>
      <c r="F654" s="4">
        <v>7434</v>
      </c>
      <c r="G654" s="4">
        <v>5496</v>
      </c>
      <c r="I654" s="20">
        <v>2</v>
      </c>
      <c r="J654">
        <v>371</v>
      </c>
      <c r="M654" t="s">
        <v>51</v>
      </c>
      <c r="N654">
        <f>J653+J654+J655+J660+J667</f>
        <v>2645</v>
      </c>
    </row>
    <row r="655" spans="1:14" x14ac:dyDescent="0.25">
      <c r="A655" s="1" t="s">
        <v>48</v>
      </c>
      <c r="B655" s="7">
        <v>42370</v>
      </c>
      <c r="C655" s="4">
        <v>3201</v>
      </c>
      <c r="D655" s="4">
        <v>3023</v>
      </c>
      <c r="E655" s="4">
        <v>9331</v>
      </c>
      <c r="F655" s="4">
        <v>6826</v>
      </c>
      <c r="G655" s="4">
        <v>5239</v>
      </c>
      <c r="I655" s="20">
        <v>3</v>
      </c>
      <c r="J655">
        <v>280</v>
      </c>
      <c r="M655" t="s">
        <v>50</v>
      </c>
      <c r="N655">
        <f>J656+J657+J659+J661+J662+J671</f>
        <v>5496</v>
      </c>
    </row>
    <row r="656" spans="1:14" x14ac:dyDescent="0.25">
      <c r="A656" s="1" t="s">
        <v>2</v>
      </c>
      <c r="B656" s="7">
        <v>42370</v>
      </c>
      <c r="C656" s="4">
        <v>2711</v>
      </c>
      <c r="D656" s="4">
        <v>2507</v>
      </c>
      <c r="E656" s="4">
        <v>10052</v>
      </c>
      <c r="F656" s="4">
        <v>7495</v>
      </c>
      <c r="G656" s="4">
        <v>4542</v>
      </c>
      <c r="I656" s="20">
        <v>4</v>
      </c>
      <c r="J656">
        <v>747</v>
      </c>
      <c r="M656" t="s">
        <v>49</v>
      </c>
      <c r="N656">
        <f>J658+J663+J665+J666+J672</f>
        <v>5239</v>
      </c>
    </row>
    <row r="657" spans="1:14" x14ac:dyDescent="0.25">
      <c r="A657" s="1" t="s">
        <v>15</v>
      </c>
      <c r="B657" s="7">
        <v>42370</v>
      </c>
      <c r="C657" s="4">
        <v>632</v>
      </c>
      <c r="D657" s="4">
        <v>580</v>
      </c>
      <c r="E657" s="4">
        <v>1681</v>
      </c>
      <c r="F657" s="4">
        <v>1362</v>
      </c>
      <c r="G657" s="4">
        <v>976</v>
      </c>
      <c r="I657" s="20">
        <v>5</v>
      </c>
      <c r="J657">
        <v>1390</v>
      </c>
      <c r="M657" t="s">
        <v>45</v>
      </c>
      <c r="N657">
        <f>J664+J668+J669+J670+J673</f>
        <v>4542</v>
      </c>
    </row>
    <row r="658" spans="1:14" x14ac:dyDescent="0.25">
      <c r="A658" s="1" t="s">
        <v>16</v>
      </c>
      <c r="B658" s="7">
        <v>42370</v>
      </c>
      <c r="C658" s="4">
        <v>326</v>
      </c>
      <c r="D658" s="4">
        <v>313</v>
      </c>
      <c r="E658" s="4">
        <v>380</v>
      </c>
      <c r="F658" s="4">
        <v>390</v>
      </c>
      <c r="G658" s="4">
        <v>371</v>
      </c>
      <c r="I658" s="20">
        <v>6</v>
      </c>
      <c r="J658">
        <v>1214</v>
      </c>
    </row>
    <row r="659" spans="1:14" x14ac:dyDescent="0.25">
      <c r="A659" s="1" t="s">
        <v>17</v>
      </c>
      <c r="B659" s="7">
        <v>42370</v>
      </c>
      <c r="C659" s="4">
        <v>122</v>
      </c>
      <c r="D659" s="4">
        <v>128</v>
      </c>
      <c r="E659" s="4">
        <v>454</v>
      </c>
      <c r="F659" s="4">
        <v>458</v>
      </c>
      <c r="G659" s="4">
        <v>280</v>
      </c>
      <c r="I659" s="20">
        <v>7</v>
      </c>
      <c r="J659">
        <v>1072</v>
      </c>
    </row>
    <row r="660" spans="1:14" x14ac:dyDescent="0.25">
      <c r="A660" s="1" t="s">
        <v>18</v>
      </c>
      <c r="B660" s="7">
        <v>42370</v>
      </c>
      <c r="C660" s="4">
        <v>617</v>
      </c>
      <c r="D660" s="4">
        <v>591</v>
      </c>
      <c r="E660" s="4">
        <v>1425</v>
      </c>
      <c r="F660" s="4">
        <v>1148</v>
      </c>
      <c r="G660" s="4">
        <v>747</v>
      </c>
      <c r="I660" s="20">
        <v>8</v>
      </c>
      <c r="J660">
        <v>487</v>
      </c>
    </row>
    <row r="661" spans="1:14" x14ac:dyDescent="0.25">
      <c r="A661" s="1" t="s">
        <v>19</v>
      </c>
      <c r="B661" s="7">
        <v>42370</v>
      </c>
      <c r="C661" s="4">
        <v>661</v>
      </c>
      <c r="D661" s="4">
        <v>664</v>
      </c>
      <c r="E661" s="4">
        <v>1902</v>
      </c>
      <c r="F661" s="4">
        <v>1599</v>
      </c>
      <c r="G661" s="4">
        <v>1390</v>
      </c>
      <c r="I661" s="20" t="s">
        <v>43</v>
      </c>
      <c r="J661">
        <v>327</v>
      </c>
    </row>
    <row r="662" spans="1:14" x14ac:dyDescent="0.25">
      <c r="A662" s="1" t="s">
        <v>20</v>
      </c>
      <c r="B662" s="7">
        <v>42370</v>
      </c>
      <c r="C662" s="4">
        <v>793</v>
      </c>
      <c r="D662" s="4">
        <v>732</v>
      </c>
      <c r="E662" s="4">
        <v>2437</v>
      </c>
      <c r="F662" s="4">
        <v>1693</v>
      </c>
      <c r="G662" s="4">
        <v>1214</v>
      </c>
      <c r="I662" s="20" t="s">
        <v>44</v>
      </c>
      <c r="J662">
        <v>813</v>
      </c>
    </row>
    <row r="663" spans="1:14" x14ac:dyDescent="0.25">
      <c r="A663" s="1" t="s">
        <v>21</v>
      </c>
      <c r="B663" s="7">
        <v>42370</v>
      </c>
      <c r="C663" s="4">
        <v>494</v>
      </c>
      <c r="D663" s="4">
        <v>417</v>
      </c>
      <c r="E663" s="4">
        <v>1648</v>
      </c>
      <c r="F663" s="4">
        <v>1512</v>
      </c>
      <c r="G663" s="4">
        <v>1072</v>
      </c>
      <c r="I663" s="20">
        <v>10</v>
      </c>
      <c r="J663">
        <v>1359</v>
      </c>
    </row>
    <row r="664" spans="1:14" x14ac:dyDescent="0.25">
      <c r="A664" s="1" t="s">
        <v>22</v>
      </c>
      <c r="B664" s="7">
        <v>42370</v>
      </c>
      <c r="C664" s="4">
        <v>293</v>
      </c>
      <c r="D664" s="4">
        <v>337</v>
      </c>
      <c r="E664" s="4">
        <v>608</v>
      </c>
      <c r="F664" s="4">
        <v>562</v>
      </c>
      <c r="G664" s="4">
        <v>487</v>
      </c>
      <c r="I664" s="20">
        <v>11</v>
      </c>
      <c r="J664">
        <v>1038</v>
      </c>
    </row>
    <row r="665" spans="1:14" x14ac:dyDescent="0.25">
      <c r="A665" s="1" t="s">
        <v>23</v>
      </c>
      <c r="B665" s="7">
        <v>42370</v>
      </c>
      <c r="C665" s="4">
        <v>207</v>
      </c>
      <c r="D665" s="4">
        <v>199</v>
      </c>
      <c r="E665" s="4">
        <v>465</v>
      </c>
      <c r="F665" s="4">
        <v>474</v>
      </c>
      <c r="G665" s="4">
        <v>327</v>
      </c>
      <c r="I665" s="20">
        <v>12</v>
      </c>
      <c r="J665">
        <v>891</v>
      </c>
    </row>
    <row r="666" spans="1:14" x14ac:dyDescent="0.25">
      <c r="A666" s="1" t="s">
        <v>24</v>
      </c>
      <c r="B666" s="7">
        <v>42370</v>
      </c>
      <c r="C666" s="4">
        <v>347</v>
      </c>
      <c r="D666" s="4">
        <v>389</v>
      </c>
      <c r="E666" s="4">
        <v>1390</v>
      </c>
      <c r="F666" s="4">
        <v>1224</v>
      </c>
      <c r="G666" s="4">
        <v>813</v>
      </c>
      <c r="I666" s="20">
        <v>13</v>
      </c>
      <c r="J666">
        <v>1089</v>
      </c>
    </row>
    <row r="667" spans="1:14" x14ac:dyDescent="0.25">
      <c r="A667" s="1" t="s">
        <v>25</v>
      </c>
      <c r="B667" s="7">
        <v>42370</v>
      </c>
      <c r="C667" s="4">
        <v>746</v>
      </c>
      <c r="D667" s="4">
        <v>838</v>
      </c>
      <c r="E667" s="4">
        <v>1503</v>
      </c>
      <c r="F667" s="4">
        <v>1511</v>
      </c>
      <c r="G667" s="4">
        <v>1359</v>
      </c>
      <c r="I667" s="20">
        <v>14</v>
      </c>
      <c r="J667">
        <v>531</v>
      </c>
    </row>
    <row r="668" spans="1:14" x14ac:dyDescent="0.25">
      <c r="A668" s="1" t="s">
        <v>26</v>
      </c>
      <c r="B668" s="7">
        <v>42370</v>
      </c>
      <c r="C668" s="4">
        <v>775</v>
      </c>
      <c r="D668" s="4">
        <v>621</v>
      </c>
      <c r="E668" s="4">
        <v>2931</v>
      </c>
      <c r="F668" s="4">
        <v>2132</v>
      </c>
      <c r="G668" s="4">
        <v>1038</v>
      </c>
      <c r="I668" s="20">
        <v>15</v>
      </c>
      <c r="J668">
        <v>876</v>
      </c>
    </row>
    <row r="669" spans="1:14" x14ac:dyDescent="0.25">
      <c r="A669" s="1" t="s">
        <v>27</v>
      </c>
      <c r="B669" s="7">
        <v>42370</v>
      </c>
      <c r="C669" s="4">
        <v>422</v>
      </c>
      <c r="D669" s="4">
        <v>416</v>
      </c>
      <c r="E669" s="4">
        <v>1289</v>
      </c>
      <c r="F669" s="4">
        <v>1084</v>
      </c>
      <c r="G669" s="4">
        <v>891</v>
      </c>
      <c r="I669" s="20">
        <v>16</v>
      </c>
      <c r="J669">
        <v>135</v>
      </c>
    </row>
    <row r="670" spans="1:14" x14ac:dyDescent="0.25">
      <c r="A670" s="1" t="s">
        <v>28</v>
      </c>
      <c r="B670" s="7">
        <v>42370</v>
      </c>
      <c r="C670" s="4">
        <v>855</v>
      </c>
      <c r="D670" s="4">
        <v>666</v>
      </c>
      <c r="E670" s="4">
        <v>3094</v>
      </c>
      <c r="F670" s="4">
        <v>1743</v>
      </c>
      <c r="G670" s="4">
        <v>1089</v>
      </c>
      <c r="I670" s="20">
        <v>17</v>
      </c>
      <c r="J670">
        <v>1476</v>
      </c>
    </row>
    <row r="671" spans="1:14" x14ac:dyDescent="0.25">
      <c r="A671" s="1" t="s">
        <v>29</v>
      </c>
      <c r="B671" s="7">
        <v>42370</v>
      </c>
      <c r="C671" s="4">
        <v>334</v>
      </c>
      <c r="D671" s="4">
        <v>303</v>
      </c>
      <c r="E671" s="4">
        <v>611</v>
      </c>
      <c r="F671" s="4">
        <v>620</v>
      </c>
      <c r="G671" s="4">
        <v>531</v>
      </c>
      <c r="I671" s="20">
        <v>18</v>
      </c>
      <c r="J671">
        <v>1147</v>
      </c>
    </row>
    <row r="672" spans="1:14" x14ac:dyDescent="0.25">
      <c r="A672" s="1" t="s">
        <v>30</v>
      </c>
      <c r="B672" s="7">
        <v>42370</v>
      </c>
      <c r="C672" s="4">
        <v>508</v>
      </c>
      <c r="D672" s="4">
        <v>563</v>
      </c>
      <c r="E672" s="4">
        <v>1696</v>
      </c>
      <c r="F672" s="4">
        <v>1226</v>
      </c>
      <c r="G672" s="4">
        <v>876</v>
      </c>
      <c r="I672" s="20">
        <v>19</v>
      </c>
      <c r="J672">
        <v>686</v>
      </c>
    </row>
    <row r="673" spans="1:10" x14ac:dyDescent="0.25">
      <c r="A673" s="1" t="s">
        <v>31</v>
      </c>
      <c r="B673" s="7">
        <v>42370</v>
      </c>
      <c r="C673" s="4">
        <v>114</v>
      </c>
      <c r="D673" s="4">
        <v>88</v>
      </c>
      <c r="E673" s="4">
        <v>155</v>
      </c>
      <c r="F673" s="4">
        <v>162</v>
      </c>
      <c r="G673" s="4">
        <v>135</v>
      </c>
      <c r="I673" s="20">
        <v>20</v>
      </c>
      <c r="J673">
        <v>1017</v>
      </c>
    </row>
    <row r="674" spans="1:10" x14ac:dyDescent="0.25">
      <c r="A674" s="1" t="s">
        <v>32</v>
      </c>
      <c r="B674" s="7">
        <v>42370</v>
      </c>
      <c r="C674" s="4">
        <v>766</v>
      </c>
      <c r="D674" s="4">
        <v>749</v>
      </c>
      <c r="E674" s="4">
        <v>3526</v>
      </c>
      <c r="F674" s="4">
        <v>2838</v>
      </c>
      <c r="G674" s="4">
        <v>1476</v>
      </c>
    </row>
    <row r="675" spans="1:10" x14ac:dyDescent="0.25">
      <c r="A675" s="1" t="s">
        <v>33</v>
      </c>
      <c r="B675" s="7">
        <v>42370</v>
      </c>
      <c r="C675" s="4">
        <v>443</v>
      </c>
      <c r="D675" s="4">
        <v>501</v>
      </c>
      <c r="E675" s="4">
        <v>1616</v>
      </c>
      <c r="F675" s="4">
        <v>1477</v>
      </c>
      <c r="G675" s="4">
        <v>1147</v>
      </c>
    </row>
    <row r="676" spans="1:10" x14ac:dyDescent="0.25">
      <c r="A676" s="1" t="s">
        <v>34</v>
      </c>
      <c r="B676" s="7">
        <v>42370</v>
      </c>
      <c r="C676" s="4">
        <v>385</v>
      </c>
      <c r="D676" s="4">
        <v>371</v>
      </c>
      <c r="E676" s="4">
        <v>1008</v>
      </c>
      <c r="F676" s="4">
        <v>795</v>
      </c>
      <c r="G676" s="4">
        <v>686</v>
      </c>
    </row>
    <row r="677" spans="1:10" x14ac:dyDescent="0.25">
      <c r="A677" s="1" t="s">
        <v>35</v>
      </c>
      <c r="B677" s="7">
        <v>42370</v>
      </c>
      <c r="C677" s="4">
        <v>548</v>
      </c>
      <c r="D677" s="4">
        <v>486</v>
      </c>
      <c r="E677" s="4">
        <v>1744</v>
      </c>
      <c r="F677" s="4">
        <v>1137</v>
      </c>
      <c r="G677" s="4">
        <v>1017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2016-02-11T19:36:49Z</dcterms:modified>
</cp:coreProperties>
</file>