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2437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506" i="3" l="1"/>
  <c r="N505" i="3"/>
  <c r="N504" i="3"/>
  <c r="N503" i="3"/>
  <c r="O506" i="3" l="1"/>
</calcChain>
</file>

<file path=xl/sharedStrings.xml><?xml version="1.0" encoding="utf-8"?>
<sst xmlns="http://schemas.openxmlformats.org/spreadsheetml/2006/main" count="563" uniqueCount="50">
  <si>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</si>
  <si>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</si>
  <si>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</si>
  <si>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</si>
  <si>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</si>
  <si>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</si>
  <si>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</si>
  <si>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</si>
  <si>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</si>
  <si>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</si>
  <si>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</si>
  <si>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</si>
  <si>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</si>
  <si>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</si>
  <si>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</si>
  <si>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</si>
  <si>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</si>
  <si>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</si>
  <si>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</si>
  <si>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</si>
  <si>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</si>
  <si>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</si>
  <si>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</si>
  <si>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</si>
  <si>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</si>
  <si>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</si>
  <si>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</si>
  <si>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</si>
  <si>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</si>
  <si>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</si>
  <si>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</si>
  <si>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</si>
  <si>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</si>
  <si>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</si>
  <si>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</si>
  <si>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</si>
  <si>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</si>
  <si>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</si>
  <si>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</si>
  <si>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</si>
  <si>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</si>
  <si>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</si>
  <si>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</si>
  <si>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</si>
  <si>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Central Region</t>
  </si>
  <si>
    <t>Central</t>
  </si>
  <si>
    <t>Northern Region</t>
  </si>
  <si>
    <t>Southern Region</t>
  </si>
  <si>
    <t>Northern</t>
  </si>
  <si>
    <t>Southern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</si>
</sst>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June 2017.xlsx]Pivot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c:f>
              <c:strCache>
                <c:ptCount val="1"/>
                <c:pt idx="0">
                  <c:v>Statewide</c:v>
                </c:pt>
              </c:strCache>
            </c:strRef>
          </c:cat>
          <c:val>
            <c:numRef>
              <c:f>'Pivot Table'!$C$4</c:f>
              <c:numCache>
                <c:formatCode>#,##0</c:formatCode>
                <c:ptCount val="1"/>
                <c:pt idx="0">
                  <c:v>10362</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c:f>
              <c:strCache>
                <c:ptCount val="1"/>
                <c:pt idx="0">
                  <c:v>Statewide</c:v>
                </c:pt>
              </c:strCache>
            </c:strRef>
          </c:cat>
          <c:val>
            <c:numRef>
              <c:f>'Pivot Table'!$D$4</c:f>
              <c:numCache>
                <c:formatCode>General</c:formatCode>
                <c:ptCount val="1"/>
                <c:pt idx="0">
                  <c:v>10317</c:v>
                </c:pt>
              </c:numCache>
            </c:numRef>
          </c:val>
        </c:ser>
        <c:dLbls>
          <c:showLegendKey val="0"/>
          <c:showVal val="1"/>
          <c:showCatName val="0"/>
          <c:showSerName val="0"/>
          <c:showPercent val="0"/>
          <c:showBubbleSize val="0"/>
        </c:dLbls>
        <c:gapWidth val="48"/>
        <c:axId val="204450816"/>
        <c:axId val="204460800"/>
      </c:barChart>
      <c:catAx>
        <c:axId val="204450816"/>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204460800"/>
        <c:crosses val="autoZero"/>
        <c:auto val="1"/>
        <c:lblAlgn val="ctr"/>
        <c:lblOffset val="100"/>
        <c:noMultiLvlLbl val="0"/>
      </c:catAx>
      <c:valAx>
        <c:axId val="204460800"/>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20445081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June 2017.xlsx]Pivot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Table'!$I$4</c:f>
              <c:numCache>
                <c:formatCode>#,##0</c:formatCode>
                <c:ptCount val="1"/>
                <c:pt idx="0">
                  <c:v>32328</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Table'!$J$4</c:f>
              <c:numCache>
                <c:formatCode>#,##0</c:formatCode>
                <c:ptCount val="1"/>
                <c:pt idx="0">
                  <c:v>25418</c:v>
                </c:pt>
              </c:numCache>
            </c:numRef>
          </c:val>
        </c:ser>
        <c:dLbls>
          <c:showLegendKey val="0"/>
          <c:showVal val="0"/>
          <c:showCatName val="0"/>
          <c:showSerName val="0"/>
          <c:showPercent val="0"/>
          <c:showBubbleSize val="0"/>
        </c:dLbls>
        <c:gapWidth val="150"/>
        <c:axId val="224563200"/>
        <c:axId val="224564736"/>
      </c:barChart>
      <c:catAx>
        <c:axId val="224563200"/>
        <c:scaling>
          <c:orientation val="minMax"/>
        </c:scaling>
        <c:delete val="0"/>
        <c:axPos val="b"/>
        <c:majorTickMark val="out"/>
        <c:minorTickMark val="none"/>
        <c:tickLblPos val="nextTo"/>
        <c:txPr>
          <a:bodyPr/>
          <a:lstStyle/>
          <a:p>
            <a:pPr>
              <a:defRPr sz="1100"/>
            </a:pPr>
            <a:endParaRPr lang="en-US"/>
          </a:p>
        </c:txPr>
        <c:crossAx val="224564736"/>
        <c:crosses val="autoZero"/>
        <c:auto val="1"/>
        <c:lblAlgn val="ctr"/>
        <c:lblOffset val="100"/>
        <c:noMultiLvlLbl val="0"/>
      </c:catAx>
      <c:valAx>
        <c:axId val="224564736"/>
        <c:scaling>
          <c:orientation val="minMax"/>
          <c:min val="0"/>
        </c:scaling>
        <c:delete val="0"/>
        <c:axPos val="l"/>
        <c:majorGridlines/>
        <c:numFmt formatCode="#,##0" sourceLinked="1"/>
        <c:majorTickMark val="out"/>
        <c:minorTickMark val="none"/>
        <c:tickLblPos val="nextTo"/>
        <c:crossAx val="2245632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June 2017.xlsx]Pivot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Table'!$O$4</c:f>
              <c:numCache>
                <c:formatCode>#,##0</c:formatCode>
                <c:ptCount val="1"/>
                <c:pt idx="0">
                  <c:v>25418</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Table'!$P$4</c:f>
              <c:numCache>
                <c:formatCode>#,##0</c:formatCode>
                <c:ptCount val="1"/>
                <c:pt idx="0">
                  <c:v>17725</c:v>
                </c:pt>
              </c:numCache>
            </c:numRef>
          </c:val>
        </c:ser>
        <c:dLbls>
          <c:showLegendKey val="0"/>
          <c:showVal val="0"/>
          <c:showCatName val="0"/>
          <c:showSerName val="0"/>
          <c:showPercent val="0"/>
          <c:showBubbleSize val="0"/>
        </c:dLbls>
        <c:gapWidth val="150"/>
        <c:axId val="224625408"/>
        <c:axId val="224626944"/>
      </c:barChart>
      <c:catAx>
        <c:axId val="224625408"/>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224626944"/>
        <c:crosses val="autoZero"/>
        <c:auto val="1"/>
        <c:lblAlgn val="ctr"/>
        <c:lblOffset val="100"/>
        <c:tickLblSkip val="1"/>
        <c:noMultiLvlLbl val="0"/>
      </c:catAx>
      <c:valAx>
        <c:axId val="224626944"/>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224625408"/>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933.507083564815" createdVersion="4" refreshedVersion="4" minRefreshableVersion="3" recordCount="525">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7-06-02T00:00:00" count="111">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4-05-01T00:00:00" u="1"/>
        <d v="2015-05-01T00:00:00" u="1"/>
        <d v="2014-08-03T00:00:00" u="1"/>
        <d v="2016-05-01T00:00:00" u="1"/>
        <d v="2013-11-01T00:00:00" u="1"/>
        <d v="2014-11-01T00:00:00" u="1"/>
        <d v="2015-11-01T00:00:00" u="1"/>
        <d v="2015-01-02T00:00:00" u="1"/>
        <d v="2014-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4-08-02T00:00:00" u="1"/>
        <d v="2014-01-01T00:00:00" u="1"/>
        <d v="2015-01-01T00:00:00" u="1"/>
        <d v="2016-01-01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3-08-01T00:00:00" u="1"/>
        <d v="2014-08-01T00:00:00" u="1"/>
        <d v="2015-08-01T00:00:00" u="1"/>
        <d v="2014-11-03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4-11-02T00:00:00" u="1"/>
        <d v="2015-01-03T00:00:00" u="1"/>
        <d v="2014-04-01T00:00:00" u="1"/>
        <d v="2015-04-01T00:00:00" u="1"/>
        <d v="2014-07-03T00:00:00" u="1"/>
        <d v="2016-04-01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100" maxValue="10388"/>
    </cacheField>
    <cacheField name="Certified Volunteers" numFmtId="3">
      <sharedItems containsSemiMixedTypes="0" containsString="0" containsNumber="1" containsInteger="1" minValue="44" maxValue="10317"/>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25">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Row"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Page" numFmtId="164" multipleItemSelectionAllowed="1" showAll="0" defaultSubtotal="0">
      <items count="111">
        <item h="1" x="0"/>
        <item h="1" x="1"/>
        <item h="1" x="2"/>
        <item h="1" x="3"/>
        <item h="1" x="4"/>
        <item h="1" x="5"/>
        <item h="1" m="1" x="47"/>
        <item h="1" m="1" x="63"/>
        <item h="1" m="1" x="81"/>
        <item h="1" m="1" x="94"/>
        <item h="1" m="1" x="25"/>
        <item h="1" m="1" x="38"/>
        <item h="1" m="1" x="44"/>
        <item h="1" m="1" x="60"/>
        <item h="1" m="1" x="75"/>
        <item h="1" m="1" x="90"/>
        <item h="1" m="1" x="21"/>
        <item h="1" x="6"/>
        <item h="1" m="1" x="48"/>
        <item h="1" m="1" x="64"/>
        <item h="1" m="1" x="82"/>
        <item h="1" m="1" x="95"/>
        <item h="1" m="1" x="26"/>
        <item h="1" m="1" x="39"/>
        <item h="1" m="1" x="45"/>
        <item h="1" m="1" x="98"/>
        <item h="1" m="1" x="69"/>
        <item h="1" m="1" x="99"/>
        <item h="1" m="1" x="70"/>
        <item h="1" m="1" x="101"/>
        <item h="1" m="1" x="72"/>
        <item h="1" m="1" x="53"/>
        <item h="1" m="1" x="32"/>
        <item h="1" m="1" x="102"/>
        <item h="1" m="1" x="73"/>
        <item h="1" m="1" x="54"/>
        <item h="1" m="1" x="33"/>
        <item h="1" m="1" x="103"/>
        <item h="1" m="1" x="74"/>
        <item h="1" m="1" x="104"/>
        <item h="1" m="1" x="76"/>
        <item h="1" m="1" x="105"/>
        <item h="1" m="1" x="78"/>
        <item h="1" m="1" x="29"/>
        <item h="1" m="1" x="92"/>
        <item h="1" m="1" x="43"/>
        <item h="1" m="1" x="23"/>
        <item h="1" m="1" x="56"/>
        <item h="1" m="1" x="35"/>
        <item h="1" m="1" x="67"/>
        <item h="1" m="1" x="50"/>
        <item h="1" m="1" x="88"/>
        <item h="1" m="1" x="66"/>
        <item h="1" m="1" x="108"/>
        <item h="1" m="1" x="85"/>
        <item h="1" m="1" x="28"/>
        <item h="1" m="1" x="89"/>
        <item h="1" m="1" x="61"/>
        <item h="1" m="1" x="42"/>
        <item h="1" m="1" x="110"/>
        <item h="1" m="1" x="87"/>
        <item h="1" m="1" x="59"/>
        <item h="1" m="1" x="41"/>
        <item h="1" m="1" x="109"/>
        <item h="1" m="1" x="86"/>
        <item h="1" m="1" x="58"/>
        <item h="1" m="1" x="37"/>
        <item h="1" m="1" x="107"/>
        <item h="1" m="1" x="83"/>
        <item h="1" m="1" x="57"/>
        <item h="1" m="1" x="36"/>
        <item h="1" m="1" x="106"/>
        <item h="1" m="1" x="80"/>
        <item h="1" m="1" x="55"/>
        <item h="1" m="1" x="34"/>
        <item h="1" m="1" x="100"/>
        <item h="1" m="1" x="71"/>
        <item h="1" m="1" x="52"/>
        <item h="1" m="1" x="31"/>
        <item h="1" m="1" x="97"/>
        <item h="1" m="1" x="68"/>
        <item h="1" m="1" x="51"/>
        <item h="1" m="1" x="30"/>
        <item h="1" m="1" x="77"/>
        <item h="1" m="1" x="91"/>
        <item h="1" m="1" x="22"/>
        <item h="1" x="7"/>
        <item h="1" m="1" x="49"/>
        <item h="1" m="1" x="65"/>
        <item h="1" m="1" x="84"/>
        <item h="1" m="1" x="96"/>
        <item h="1" m="1" x="27"/>
        <item h="1" m="1" x="40"/>
        <item h="1" m="1" x="46"/>
        <item h="1" m="1" x="62"/>
        <item h="1" m="1" x="79"/>
        <item h="1" m="1" x="93"/>
        <item h="1" m="1" x="24"/>
        <item h="1" x="8"/>
        <item h="1" x="9"/>
        <item h="1" x="10"/>
        <item h="1" x="11"/>
        <item h="1" x="12"/>
        <item h="1" x="13"/>
        <item h="1" x="14"/>
        <item h="1" x="15"/>
        <item h="1" x="16"/>
        <item h="1" x="17"/>
        <item h="1" x="18"/>
        <item h="1" x="19"/>
        <item x="20"/>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1"/>
          </reference>
        </references>
      </pivotArea>
    </format>
    <format dxfId="16">
      <pivotArea outline="0" collapsedLevelsAreSubtotals="1" fieldPosition="0">
        <references count="1">
          <reference field="4294967294" count="1" selected="0">
            <x v="1"/>
          </reference>
        </references>
      </pivotArea>
    </format>
    <format dxfId="15">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4" firstHeaderRow="0" firstDataRow="1" firstDataCol="1" rowPageCount="1" colPageCount="1"/>
  <pivotFields count="7">
    <pivotField axis="axisRow"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Page" numFmtId="164" multipleItemSelectionAllowed="1" showAll="0" defaultSubtotal="0">
      <items count="111">
        <item h="1" x="0"/>
        <item h="1" x="1"/>
        <item h="1" x="2"/>
        <item h="1" x="3"/>
        <item h="1" x="4"/>
        <item h="1" x="5"/>
        <item h="1" m="1" x="47"/>
        <item h="1" m="1" x="63"/>
        <item h="1" m="1" x="81"/>
        <item h="1" m="1" x="94"/>
        <item h="1" m="1" x="25"/>
        <item h="1" m="1" x="38"/>
        <item h="1" m="1" x="44"/>
        <item h="1" m="1" x="60"/>
        <item h="1" m="1" x="75"/>
        <item h="1" m="1" x="90"/>
        <item h="1" m="1" x="21"/>
        <item h="1" x="6"/>
        <item h="1" m="1" x="48"/>
        <item h="1" m="1" x="64"/>
        <item h="1" m="1" x="82"/>
        <item h="1" m="1" x="95"/>
        <item h="1" m="1" x="26"/>
        <item h="1" m="1" x="39"/>
        <item h="1" m="1" x="45"/>
        <item h="1" m="1" x="98"/>
        <item h="1" m="1" x="69"/>
        <item h="1" m="1" x="99"/>
        <item h="1" m="1" x="70"/>
        <item h="1" m="1" x="101"/>
        <item h="1" m="1" x="72"/>
        <item h="1" m="1" x="53"/>
        <item h="1" m="1" x="32"/>
        <item h="1" m="1" x="102"/>
        <item h="1" m="1" x="73"/>
        <item h="1" m="1" x="54"/>
        <item h="1" m="1" x="33"/>
        <item h="1" m="1" x="103"/>
        <item h="1" m="1" x="74"/>
        <item h="1" m="1" x="104"/>
        <item h="1" m="1" x="76"/>
        <item h="1" m="1" x="105"/>
        <item h="1" m="1" x="78"/>
        <item h="1" m="1" x="29"/>
        <item h="1" m="1" x="92"/>
        <item h="1" m="1" x="43"/>
        <item h="1" m="1" x="23"/>
        <item h="1" m="1" x="56"/>
        <item h="1" m="1" x="35"/>
        <item h="1" m="1" x="67"/>
        <item h="1" m="1" x="50"/>
        <item h="1" m="1" x="88"/>
        <item h="1" m="1" x="66"/>
        <item h="1" m="1" x="108"/>
        <item h="1" m="1" x="85"/>
        <item h="1" m="1" x="28"/>
        <item h="1" m="1" x="89"/>
        <item h="1" m="1" x="61"/>
        <item h="1" m="1" x="42"/>
        <item h="1" m="1" x="110"/>
        <item h="1" m="1" x="87"/>
        <item h="1" m="1" x="59"/>
        <item h="1" m="1" x="41"/>
        <item h="1" m="1" x="109"/>
        <item h="1" m="1" x="86"/>
        <item h="1" m="1" x="58"/>
        <item h="1" m="1" x="37"/>
        <item h="1" m="1" x="107"/>
        <item h="1" m="1" x="83"/>
        <item h="1" m="1" x="57"/>
        <item h="1" m="1" x="36"/>
        <item h="1" m="1" x="106"/>
        <item h="1" m="1" x="80"/>
        <item h="1" m="1" x="55"/>
        <item h="1" m="1" x="34"/>
        <item h="1" m="1" x="100"/>
        <item h="1" m="1" x="71"/>
        <item h="1" m="1" x="52"/>
        <item h="1" m="1" x="31"/>
        <item h="1" m="1" x="97"/>
        <item h="1" m="1" x="68"/>
        <item h="1" m="1" x="51"/>
        <item h="1" m="1" x="30"/>
        <item h="1" m="1" x="77"/>
        <item h="1" m="1" x="91"/>
        <item h="1" m="1" x="22"/>
        <item h="1" x="7"/>
        <item h="1" m="1" x="49"/>
        <item h="1" m="1" x="65"/>
        <item h="1" m="1" x="84"/>
        <item h="1" m="1" x="96"/>
        <item h="1" m="1" x="27"/>
        <item h="1" m="1" x="40"/>
        <item h="1" m="1" x="46"/>
        <item h="1" m="1" x="62"/>
        <item h="1" m="1" x="79"/>
        <item h="1" m="1" x="93"/>
        <item h="1" m="1" x="24"/>
        <item h="1" x="8"/>
        <item h="1" x="9"/>
        <item h="1" x="10"/>
        <item h="1" x="11"/>
        <item h="1" x="12"/>
        <item h="1" x="13"/>
        <item h="1" x="14"/>
        <item h="1" x="15"/>
        <item h="1" x="16"/>
        <item h="1" x="17"/>
        <item h="1" x="18"/>
        <item h="1" x="19"/>
        <item x="20"/>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3">
      <pivotArea outline="0" collapsedLevelsAreSubtotals="1" fieldPosition="0"/>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0"/>
          </reference>
        </references>
      </pivotArea>
    </format>
    <format dxfId="20">
      <pivotArea outline="0" fieldPosition="0">
        <references count="1">
          <reference field="4294967294" count="1">
            <x v="1"/>
          </reference>
        </references>
      </pivotArea>
    </format>
    <format dxfId="19">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12">
        <item x="0"/>
        <item x="1"/>
        <item x="2"/>
        <item x="3"/>
        <item x="4"/>
        <item x="5"/>
        <item m="1" x="47"/>
        <item m="1" x="63"/>
        <item m="1" x="81"/>
        <item m="1" x="94"/>
        <item m="1" x="25"/>
        <item m="1" x="38"/>
        <item m="1" x="44"/>
        <item m="1" x="60"/>
        <item m="1" x="75"/>
        <item m="1" x="90"/>
        <item m="1" x="21"/>
        <item x="6"/>
        <item m="1" x="48"/>
        <item m="1" x="64"/>
        <item m="1" x="82"/>
        <item m="1" x="95"/>
        <item m="1" x="26"/>
        <item m="1" x="39"/>
        <item m="1" x="45"/>
        <item m="1" x="98"/>
        <item m="1" x="69"/>
        <item m="1" x="99"/>
        <item m="1" x="70"/>
        <item m="1" x="101"/>
        <item m="1" x="72"/>
        <item m="1" x="53"/>
        <item m="1" x="32"/>
        <item m="1" x="102"/>
        <item m="1" x="73"/>
        <item m="1" x="54"/>
        <item m="1" x="33"/>
        <item m="1" x="103"/>
        <item m="1" x="74"/>
        <item m="1" x="104"/>
        <item m="1" x="76"/>
        <item m="1" x="105"/>
        <item m="1" x="78"/>
        <item m="1" x="29"/>
        <item m="1" x="92"/>
        <item m="1" x="43"/>
        <item m="1" x="23"/>
        <item m="1" x="56"/>
        <item m="1" x="35"/>
        <item m="1" x="67"/>
        <item m="1" x="50"/>
        <item m="1" x="88"/>
        <item m="1" x="66"/>
        <item m="1" x="108"/>
        <item m="1" x="85"/>
        <item m="1" x="28"/>
        <item m="1" x="89"/>
        <item m="1" x="61"/>
        <item m="1" x="42"/>
        <item m="1" x="110"/>
        <item m="1" x="87"/>
        <item m="1" x="59"/>
        <item m="1" x="41"/>
        <item m="1" x="109"/>
        <item m="1" x="86"/>
        <item m="1" x="58"/>
        <item m="1" x="37"/>
        <item m="1" x="107"/>
        <item m="1" x="83"/>
        <item m="1" x="57"/>
        <item m="1" x="36"/>
        <item m="1" x="106"/>
        <item m="1" x="80"/>
        <item m="1" x="55"/>
        <item m="1" x="34"/>
        <item m="1" x="100"/>
        <item m="1" x="71"/>
        <item m="1" x="52"/>
        <item m="1" x="31"/>
        <item m="1" x="97"/>
        <item m="1" x="68"/>
        <item m="1" x="51"/>
        <item m="1" x="30"/>
        <item m="1" x="77"/>
        <item m="1" x="91"/>
        <item m="1" x="22"/>
        <item x="7"/>
        <item m="1" x="49"/>
        <item m="1" x="65"/>
        <item m="1" x="84"/>
        <item m="1" x="96"/>
        <item m="1" x="27"/>
        <item m="1" x="40"/>
        <item m="1" x="46"/>
        <item m="1" x="62"/>
        <item m="1" x="79"/>
        <item m="1" x="93"/>
        <item m="1" x="24"/>
        <item x="8"/>
        <item x="9"/>
        <item x="10"/>
        <item x="11"/>
        <item x="12"/>
        <item x="13"/>
        <item x="14"/>
        <item x="15"/>
        <item x="16"/>
        <item x="17"/>
        <item x="18"/>
        <item x="19"/>
        <item x="20"/>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Row"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Page" numFmtId="164" multipleItemSelectionAllowed="1" showAll="0" defaultSubtotal="0">
      <items count="111">
        <item h="1" x="0"/>
        <item h="1" x="1"/>
        <item h="1" x="2"/>
        <item h="1" x="3"/>
        <item h="1" x="4"/>
        <item h="1" x="5"/>
        <item h="1" m="1" x="47"/>
        <item h="1" m="1" x="63"/>
        <item h="1" m="1" x="81"/>
        <item h="1" m="1" x="94"/>
        <item h="1" m="1" x="25"/>
        <item h="1" m="1" x="38"/>
        <item h="1" m="1" x="44"/>
        <item h="1" m="1" x="60"/>
        <item h="1" m="1" x="75"/>
        <item h="1" m="1" x="90"/>
        <item h="1" m="1" x="21"/>
        <item h="1" x="6"/>
        <item h="1" m="1" x="48"/>
        <item h="1" m="1" x="64"/>
        <item h="1" m="1" x="82"/>
        <item h="1" m="1" x="95"/>
        <item h="1" m="1" x="26"/>
        <item h="1" m="1" x="39"/>
        <item h="1" m="1" x="45"/>
        <item h="1" m="1" x="98"/>
        <item h="1" m="1" x="69"/>
        <item h="1" m="1" x="99"/>
        <item h="1" m="1" x="70"/>
        <item h="1" m="1" x="101"/>
        <item h="1" m="1" x="72"/>
        <item h="1" m="1" x="53"/>
        <item h="1" m="1" x="32"/>
        <item h="1" m="1" x="102"/>
        <item h="1" m="1" x="73"/>
        <item h="1" m="1" x="54"/>
        <item h="1" m="1" x="33"/>
        <item h="1" m="1" x="103"/>
        <item h="1" m="1" x="74"/>
        <item h="1" m="1" x="104"/>
        <item h="1" m="1" x="76"/>
        <item h="1" m="1" x="105"/>
        <item h="1" m="1" x="78"/>
        <item h="1" m="1" x="29"/>
        <item h="1" m="1" x="92"/>
        <item h="1" m="1" x="43"/>
        <item h="1" m="1" x="23"/>
        <item h="1" m="1" x="56"/>
        <item h="1" m="1" x="35"/>
        <item h="1" m="1" x="67"/>
        <item h="1" m="1" x="50"/>
        <item h="1" m="1" x="88"/>
        <item h="1" m="1" x="66"/>
        <item h="1" m="1" x="108"/>
        <item h="1" m="1" x="85"/>
        <item h="1" m="1" x="28"/>
        <item h="1" m="1" x="89"/>
        <item h="1" m="1" x="61"/>
        <item h="1" m="1" x="42"/>
        <item h="1" m="1" x="110"/>
        <item h="1" m="1" x="87"/>
        <item h="1" m="1" x="59"/>
        <item h="1" m="1" x="41"/>
        <item h="1" m="1" x="109"/>
        <item h="1" m="1" x="86"/>
        <item h="1" m="1" x="58"/>
        <item h="1" m="1" x="37"/>
        <item h="1" m="1" x="107"/>
        <item h="1" m="1" x="83"/>
        <item h="1" m="1" x="57"/>
        <item h="1" m="1" x="36"/>
        <item h="1" m="1" x="106"/>
        <item h="1" m="1" x="80"/>
        <item h="1" m="1" x="55"/>
        <item h="1" m="1" x="34"/>
        <item h="1" m="1" x="100"/>
        <item h="1" m="1" x="71"/>
        <item h="1" m="1" x="52"/>
        <item h="1" m="1" x="31"/>
        <item h="1" m="1" x="97"/>
        <item h="1" m="1" x="68"/>
        <item h="1" m="1" x="51"/>
        <item h="1" m="1" x="30"/>
        <item h="1" m="1" x="77"/>
        <item h="1" m="1" x="91"/>
        <item h="1" m="1" x="22"/>
        <item h="1" x="7"/>
        <item h="1" m="1" x="49"/>
        <item h="1" m="1" x="65"/>
        <item h="1" m="1" x="84"/>
        <item h="1" m="1" x="96"/>
        <item h="1" m="1" x="27"/>
        <item h="1" m="1" x="40"/>
        <item h="1" m="1" x="46"/>
        <item h="1" m="1" x="62"/>
        <item h="1" m="1" x="79"/>
        <item h="1" m="1" x="93"/>
        <item h="1" m="1" x="24"/>
        <item h="1" x="8"/>
        <item h="1" x="9"/>
        <item h="1" x="10"/>
        <item h="1" x="11"/>
        <item h="1" x="12"/>
        <item h="1" x="13"/>
        <item h="1" x="14"/>
        <item h="1" x="15"/>
        <item h="1" x="16"/>
        <item h="1" x="17"/>
        <item h="1" x="18"/>
        <item h="1" x="19"/>
        <item x="20"/>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11">
        <i x="0"/>
        <i x="1"/>
        <i x="2"/>
        <i x="3"/>
        <i x="4"/>
        <i x="5"/>
        <i x="6"/>
        <i x="7"/>
        <i x="8"/>
        <i x="9"/>
        <i x="10"/>
        <i x="11"/>
        <i x="12"/>
        <i x="13"/>
        <i x="14"/>
        <i x="15"/>
        <i x="16"/>
        <i x="17"/>
        <i x="18"/>
        <i x="19"/>
        <i x="20" s="1"/>
        <i x="98" nd="1"/>
        <i x="69" nd="1"/>
        <i x="99" nd="1"/>
        <i x="70" nd="1"/>
        <i x="101" nd="1"/>
        <i x="72" nd="1"/>
        <i x="53" nd="1"/>
        <i x="32" nd="1"/>
        <i x="102" nd="1"/>
        <i x="73" nd="1"/>
        <i x="54" nd="1"/>
        <i x="33" nd="1"/>
        <i x="103" nd="1"/>
        <i x="74" nd="1"/>
        <i x="104" nd="1"/>
        <i x="76" nd="1"/>
        <i x="47" nd="1"/>
        <i x="63" nd="1"/>
        <i x="81" nd="1"/>
        <i x="94" nd="1"/>
        <i x="25" nd="1"/>
        <i x="38" nd="1"/>
        <i x="44" nd="1"/>
        <i x="60" nd="1"/>
        <i x="75" nd="1"/>
        <i x="90" nd="1"/>
        <i x="21" nd="1"/>
        <i x="105" nd="1"/>
        <i x="78" nd="1"/>
        <i x="48" nd="1"/>
        <i x="29" nd="1"/>
        <i x="92" nd="1"/>
        <i x="64" nd="1"/>
        <i x="43" nd="1"/>
        <i x="23" nd="1"/>
        <i x="82" nd="1"/>
        <i x="56" nd="1"/>
        <i x="35" nd="1"/>
        <i x="95" nd="1"/>
        <i x="67" nd="1"/>
        <i x="50" nd="1"/>
        <i x="26" nd="1"/>
        <i x="88" nd="1"/>
        <i x="66" nd="1"/>
        <i x="39" nd="1"/>
        <i x="108" nd="1"/>
        <i x="85" nd="1"/>
        <i x="45" nd="1"/>
        <i x="28" nd="1"/>
        <i x="89" nd="1"/>
        <i x="61" nd="1"/>
        <i x="42" nd="1"/>
        <i x="110" nd="1"/>
        <i x="87" nd="1"/>
        <i x="59" nd="1"/>
        <i x="41" nd="1"/>
        <i x="109" nd="1"/>
        <i x="86" nd="1"/>
        <i x="58" nd="1"/>
        <i x="37" nd="1"/>
        <i x="107" nd="1"/>
        <i x="83" nd="1"/>
        <i x="57" nd="1"/>
        <i x="36" nd="1"/>
        <i x="106" nd="1"/>
        <i x="80" nd="1"/>
        <i x="55" nd="1"/>
        <i x="34" nd="1"/>
        <i x="100" nd="1"/>
        <i x="71" nd="1"/>
        <i x="52" nd="1"/>
        <i x="31" nd="1"/>
        <i x="97" nd="1"/>
        <i x="68" nd="1"/>
        <i x="51" nd="1"/>
        <i x="30" nd="1"/>
        <i x="77" nd="1"/>
        <i x="91" nd="1"/>
        <i x="22" nd="1"/>
        <i x="49" nd="1"/>
        <i x="65" nd="1"/>
        <i x="84" nd="1"/>
        <i x="96" nd="1"/>
        <i x="27" nd="1"/>
        <i x="40" nd="1"/>
        <i x="46" nd="1"/>
        <i x="62" nd="1"/>
        <i x="79" nd="1"/>
        <i x="93" nd="1"/>
        <i x="2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8" columnCount="2" rowHeight="241300"/>
</slicers>
</file>

<file path=xl/tables/table1.xml><?xml version="1.0" encoding="utf-8"?>
<table xmlns="http://schemas.openxmlformats.org/spreadsheetml/2006/main" id="1" name="Table1" displayName="Table1" ref="A1:G526"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F8" sqref="F8"/>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37</v>
      </c>
      <c r="H4" s="19" t="s">
        <v>39</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C3" sqref="C3"/>
    </sheetView>
  </sheetViews>
  <sheetFormatPr defaultRowHeight="15" x14ac:dyDescent="0.25"/>
  <cols>
    <col min="2" max="2" width="13.140625" customWidth="1"/>
    <col min="3" max="3" width="14.7109375" bestFit="1" customWidth="1"/>
    <col min="4" max="4" width="10.85546875" bestFit="1" customWidth="1"/>
    <col min="5" max="5" width="7.7109375" customWidth="1"/>
    <col min="6" max="7" width="4" bestFit="1" customWidth="1"/>
    <col min="8" max="8" width="13.140625" customWidth="1"/>
    <col min="9" max="9" width="16.85546875" bestFit="1" customWidth="1"/>
    <col min="10" max="10" width="12.7109375" bestFit="1" customWidth="1"/>
    <col min="11" max="11" width="9.5703125" customWidth="1"/>
    <col min="12" max="13" width="4" bestFit="1" customWidth="1"/>
    <col min="14" max="14" width="13.140625" customWidth="1"/>
    <col min="15" max="15" width="16.85546875" bestFit="1" customWidth="1"/>
    <col min="16" max="16" width="7.42578125" customWidth="1"/>
    <col min="17" max="17" width="7.140625" customWidth="1"/>
    <col min="18" max="18" width="13.140625" bestFit="1"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6</v>
      </c>
      <c r="C1" s="22">
        <v>42887</v>
      </c>
      <c r="H1" s="18" t="s">
        <v>6</v>
      </c>
      <c r="I1" s="22">
        <v>42887</v>
      </c>
      <c r="N1" s="8" t="s">
        <v>6</v>
      </c>
      <c r="O1" s="22">
        <v>42887</v>
      </c>
      <c r="R1" s="8" t="s">
        <v>6</v>
      </c>
      <c r="S1" t="s">
        <v>40</v>
      </c>
    </row>
    <row r="3" spans="2:19" ht="75" x14ac:dyDescent="0.25">
      <c r="B3" s="8" t="s">
        <v>8</v>
      </c>
      <c r="C3" s="11" t="s">
        <v>10</v>
      </c>
      <c r="D3" s="11" t="s">
        <v>9</v>
      </c>
      <c r="H3" s="8" t="s">
        <v>8</v>
      </c>
      <c r="I3" s="11" t="s">
        <v>11</v>
      </c>
      <c r="J3" s="11" t="s">
        <v>12</v>
      </c>
      <c r="N3" s="8" t="s">
        <v>8</v>
      </c>
      <c r="O3" s="11" t="s">
        <v>12</v>
      </c>
      <c r="P3" s="11" t="s">
        <v>13</v>
      </c>
      <c r="R3" s="8" t="s">
        <v>8</v>
      </c>
    </row>
    <row r="4" spans="2:19" x14ac:dyDescent="0.25">
      <c r="B4" s="9" t="s">
        <v>1</v>
      </c>
      <c r="C4" s="4">
        <v>10362</v>
      </c>
      <c r="D4" s="10">
        <v>10317</v>
      </c>
      <c r="H4" s="9" t="s">
        <v>1</v>
      </c>
      <c r="I4" s="4">
        <v>32328</v>
      </c>
      <c r="J4" s="4">
        <v>25418</v>
      </c>
      <c r="N4" s="9" t="s">
        <v>1</v>
      </c>
      <c r="O4" s="4">
        <v>25418</v>
      </c>
      <c r="P4" s="4">
        <v>17725</v>
      </c>
      <c r="R4" s="9" t="s">
        <v>1</v>
      </c>
    </row>
    <row r="5" spans="2:19" x14ac:dyDescent="0.25">
      <c r="R5" s="9" t="s">
        <v>41</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6"/>
  <sheetViews>
    <sheetView workbookViewId="0">
      <pane ySplit="1" topLeftCell="A497" activePane="bottomLeft" state="frozen"/>
      <selection pane="bottomLeft" activeCell="A528" sqref="A528"/>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46</v>
      </c>
      <c r="B3" s="7">
        <v>39600</v>
      </c>
      <c r="C3" s="4">
        <v>3479</v>
      </c>
      <c r="D3" s="4">
        <v>2209</v>
      </c>
      <c r="E3" s="4">
        <v>12172</v>
      </c>
      <c r="F3" s="4">
        <v>9631</v>
      </c>
      <c r="G3" s="4">
        <v>4303</v>
      </c>
    </row>
    <row r="4" spans="1:9" x14ac:dyDescent="0.25">
      <c r="A4" s="1" t="s">
        <v>44</v>
      </c>
      <c r="B4" s="7">
        <v>39600</v>
      </c>
      <c r="C4" s="4">
        <v>3813</v>
      </c>
      <c r="D4" s="4">
        <v>2704</v>
      </c>
      <c r="E4" s="4">
        <v>12757</v>
      </c>
      <c r="F4" s="4">
        <v>10954</v>
      </c>
      <c r="G4" s="4">
        <v>5065</v>
      </c>
    </row>
    <row r="5" spans="1:9" x14ac:dyDescent="0.25">
      <c r="A5" s="1" t="s">
        <v>47</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46</v>
      </c>
      <c r="B28" s="7">
        <v>39965</v>
      </c>
      <c r="C28" s="4">
        <v>3479</v>
      </c>
      <c r="D28" s="4">
        <v>2134</v>
      </c>
      <c r="E28" s="4">
        <v>9730</v>
      </c>
      <c r="F28" s="4">
        <v>8122</v>
      </c>
      <c r="G28" s="4">
        <v>4438</v>
      </c>
    </row>
    <row r="29" spans="1:7" x14ac:dyDescent="0.25">
      <c r="A29" s="1" t="s">
        <v>44</v>
      </c>
      <c r="B29" s="7">
        <v>39965</v>
      </c>
      <c r="C29" s="4">
        <v>3813</v>
      </c>
      <c r="D29" s="4">
        <v>2676</v>
      </c>
      <c r="E29" s="4">
        <v>11672</v>
      </c>
      <c r="F29" s="4">
        <v>10009</v>
      </c>
      <c r="G29" s="4">
        <v>5591</v>
      </c>
    </row>
    <row r="30" spans="1:7" x14ac:dyDescent="0.25">
      <c r="A30" s="1" t="s">
        <v>47</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46</v>
      </c>
      <c r="B53" s="7">
        <v>40330</v>
      </c>
      <c r="C53" s="4">
        <v>3479</v>
      </c>
      <c r="D53" s="4">
        <v>2599</v>
      </c>
      <c r="E53" s="4">
        <v>9893</v>
      </c>
      <c r="F53" s="4">
        <v>7736</v>
      </c>
      <c r="G53" s="4">
        <v>4914</v>
      </c>
    </row>
    <row r="54" spans="1:7" x14ac:dyDescent="0.25">
      <c r="A54" s="1" t="s">
        <v>44</v>
      </c>
      <c r="B54" s="7">
        <v>40330</v>
      </c>
      <c r="C54" s="4">
        <v>3813</v>
      </c>
      <c r="D54" s="4">
        <v>2995</v>
      </c>
      <c r="E54" s="4">
        <v>11439</v>
      </c>
      <c r="F54" s="4">
        <v>8753</v>
      </c>
      <c r="G54" s="4">
        <v>6259</v>
      </c>
    </row>
    <row r="55" spans="1:7" x14ac:dyDescent="0.25">
      <c r="A55" s="1" t="s">
        <v>47</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46</v>
      </c>
      <c r="B78" s="7">
        <v>40695</v>
      </c>
      <c r="C78" s="4">
        <v>3479</v>
      </c>
      <c r="D78" s="4">
        <v>2333</v>
      </c>
      <c r="E78" s="4">
        <v>9638</v>
      </c>
      <c r="F78" s="4">
        <v>6878</v>
      </c>
      <c r="G78" s="4">
        <v>4594</v>
      </c>
    </row>
    <row r="79" spans="1:7" x14ac:dyDescent="0.25">
      <c r="A79" s="1" t="s">
        <v>44</v>
      </c>
      <c r="B79" s="7">
        <v>40695</v>
      </c>
      <c r="C79" s="4">
        <v>3813</v>
      </c>
      <c r="D79" s="4">
        <v>2891</v>
      </c>
      <c r="E79" s="4">
        <v>12248</v>
      </c>
      <c r="F79" s="4">
        <v>8547</v>
      </c>
      <c r="G79" s="4">
        <v>5829</v>
      </c>
    </row>
    <row r="80" spans="1:7" x14ac:dyDescent="0.25">
      <c r="A80" s="1" t="s">
        <v>47</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46</v>
      </c>
      <c r="B103" s="7">
        <v>41061</v>
      </c>
      <c r="C103" s="4">
        <v>3479</v>
      </c>
      <c r="D103" s="4">
        <v>2758</v>
      </c>
      <c r="E103" s="4">
        <v>10051</v>
      </c>
      <c r="F103" s="4">
        <v>6736</v>
      </c>
      <c r="G103" s="4">
        <v>5157</v>
      </c>
    </row>
    <row r="104" spans="1:7" x14ac:dyDescent="0.25">
      <c r="A104" s="1" t="s">
        <v>44</v>
      </c>
      <c r="B104" s="7">
        <v>41061</v>
      </c>
      <c r="C104" s="4">
        <v>3813</v>
      </c>
      <c r="D104" s="4">
        <v>2989</v>
      </c>
      <c r="E104" s="4">
        <v>12332</v>
      </c>
      <c r="F104" s="4">
        <v>8434</v>
      </c>
      <c r="G104" s="4">
        <v>6229</v>
      </c>
    </row>
    <row r="105" spans="1:7" x14ac:dyDescent="0.25">
      <c r="A105" s="1" t="s">
        <v>47</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46</v>
      </c>
      <c r="B128" s="7">
        <v>41426</v>
      </c>
      <c r="C128" s="4">
        <v>3479</v>
      </c>
      <c r="D128" s="4">
        <v>2925</v>
      </c>
      <c r="E128" s="4">
        <v>8280</v>
      </c>
      <c r="F128" s="4">
        <v>6486</v>
      </c>
      <c r="G128" s="4">
        <v>5239</v>
      </c>
    </row>
    <row r="129" spans="1:7" x14ac:dyDescent="0.25">
      <c r="A129" s="1" t="s">
        <v>44</v>
      </c>
      <c r="B129" s="7">
        <v>41426</v>
      </c>
      <c r="C129" s="4">
        <v>3813</v>
      </c>
      <c r="D129" s="4">
        <v>3321</v>
      </c>
      <c r="E129" s="4">
        <v>11176</v>
      </c>
      <c r="F129" s="4">
        <v>8039</v>
      </c>
      <c r="G129" s="4">
        <v>6514</v>
      </c>
    </row>
    <row r="130" spans="1:7" x14ac:dyDescent="0.25">
      <c r="A130" s="1" t="s">
        <v>47</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46</v>
      </c>
      <c r="B153" s="7">
        <v>41791</v>
      </c>
      <c r="C153" s="4">
        <v>3479</v>
      </c>
      <c r="D153" s="4">
        <v>3136</v>
      </c>
      <c r="E153" s="4">
        <v>7254</v>
      </c>
      <c r="F153" s="4">
        <v>6686</v>
      </c>
      <c r="G153" s="4">
        <v>5524</v>
      </c>
    </row>
    <row r="154" spans="1:7" x14ac:dyDescent="0.25">
      <c r="A154" s="1" t="s">
        <v>44</v>
      </c>
      <c r="B154" s="7">
        <v>41791</v>
      </c>
      <c r="C154" s="4">
        <v>3813</v>
      </c>
      <c r="D154" s="4">
        <v>3502</v>
      </c>
      <c r="E154" s="4">
        <v>10201</v>
      </c>
      <c r="F154" s="4">
        <v>8419</v>
      </c>
      <c r="G154" s="4">
        <v>6820</v>
      </c>
    </row>
    <row r="155" spans="1:7" x14ac:dyDescent="0.25">
      <c r="A155" s="1" t="s">
        <v>47</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46</v>
      </c>
      <c r="B178" s="7">
        <v>42156</v>
      </c>
      <c r="C178" s="4">
        <v>3479</v>
      </c>
      <c r="D178" s="4">
        <v>3361</v>
      </c>
      <c r="E178" s="4">
        <v>8111</v>
      </c>
      <c r="F178" s="4">
        <v>7552</v>
      </c>
      <c r="G178" s="4">
        <v>5777</v>
      </c>
    </row>
    <row r="179" spans="1:7" x14ac:dyDescent="0.25">
      <c r="A179" s="1" t="s">
        <v>44</v>
      </c>
      <c r="B179" s="7">
        <v>42156</v>
      </c>
      <c r="C179" s="4">
        <v>3813</v>
      </c>
      <c r="D179" s="4">
        <v>3807</v>
      </c>
      <c r="E179" s="4">
        <v>10856</v>
      </c>
      <c r="F179" s="4">
        <v>9278</v>
      </c>
      <c r="G179" s="4">
        <v>7142</v>
      </c>
    </row>
    <row r="180" spans="1:7" x14ac:dyDescent="0.25">
      <c r="A180" s="1" t="s">
        <v>47</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46</v>
      </c>
      <c r="B203" s="7">
        <v>42522</v>
      </c>
      <c r="C203" s="4">
        <v>3479</v>
      </c>
      <c r="D203" s="4">
        <v>3265</v>
      </c>
      <c r="E203" s="4">
        <v>8925</v>
      </c>
      <c r="F203" s="4">
        <v>7868</v>
      </c>
      <c r="G203" s="4">
        <v>5938</v>
      </c>
    </row>
    <row r="204" spans="1:7" x14ac:dyDescent="0.25">
      <c r="A204" s="1" t="s">
        <v>44</v>
      </c>
      <c r="B204" s="7">
        <v>42522</v>
      </c>
      <c r="C204" s="4">
        <v>3813</v>
      </c>
      <c r="D204" s="4">
        <v>3721</v>
      </c>
      <c r="E204" s="4">
        <v>12172</v>
      </c>
      <c r="F204" s="4">
        <v>9161</v>
      </c>
      <c r="G204" s="4">
        <v>6755</v>
      </c>
    </row>
    <row r="205" spans="1:7" x14ac:dyDescent="0.25">
      <c r="A205" s="1" t="s">
        <v>47</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46</v>
      </c>
      <c r="B228" s="7">
        <v>42552</v>
      </c>
      <c r="C228" s="4">
        <v>3479</v>
      </c>
      <c r="D228" s="4">
        <v>3215</v>
      </c>
      <c r="E228" s="4">
        <v>9035</v>
      </c>
      <c r="F228" s="4">
        <v>7929</v>
      </c>
      <c r="G228" s="4">
        <v>5975</v>
      </c>
    </row>
    <row r="229" spans="1:7" x14ac:dyDescent="0.25">
      <c r="A229" s="1" t="s">
        <v>44</v>
      </c>
      <c r="B229" s="7">
        <v>42552</v>
      </c>
      <c r="C229" s="4">
        <v>3813</v>
      </c>
      <c r="D229" s="4">
        <v>3728</v>
      </c>
      <c r="E229" s="4">
        <v>12188</v>
      </c>
      <c r="F229" s="4">
        <v>9245</v>
      </c>
      <c r="G229" s="4">
        <v>6724</v>
      </c>
    </row>
    <row r="230" spans="1:7" x14ac:dyDescent="0.25">
      <c r="A230" s="1" t="s">
        <v>47</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46</v>
      </c>
      <c r="B253" s="7">
        <v>42583</v>
      </c>
      <c r="C253" s="4">
        <v>3479</v>
      </c>
      <c r="D253" s="4">
        <v>3195</v>
      </c>
      <c r="E253" s="4">
        <v>9063</v>
      </c>
      <c r="F253" s="4">
        <v>7908</v>
      </c>
      <c r="G253" s="4">
        <v>5946</v>
      </c>
    </row>
    <row r="254" spans="1:7" x14ac:dyDescent="0.25">
      <c r="A254" s="1" t="s">
        <v>44</v>
      </c>
      <c r="B254" s="7">
        <v>42583</v>
      </c>
      <c r="C254" s="4">
        <v>3813</v>
      </c>
      <c r="D254" s="4">
        <v>3718</v>
      </c>
      <c r="E254" s="4">
        <v>12305</v>
      </c>
      <c r="F254" s="4">
        <v>9202</v>
      </c>
      <c r="G254" s="4">
        <v>6649</v>
      </c>
    </row>
    <row r="255" spans="1:7" x14ac:dyDescent="0.25">
      <c r="A255" s="1" t="s">
        <v>47</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46</v>
      </c>
      <c r="B278" s="7">
        <v>42614</v>
      </c>
      <c r="C278" s="4">
        <v>3479</v>
      </c>
      <c r="D278" s="4">
        <v>3189</v>
      </c>
      <c r="E278" s="4">
        <v>9249</v>
      </c>
      <c r="F278" s="4">
        <v>7978</v>
      </c>
      <c r="G278" s="4">
        <v>6026</v>
      </c>
    </row>
    <row r="279" spans="1:7" x14ac:dyDescent="0.25">
      <c r="A279" s="1" t="s">
        <v>44</v>
      </c>
      <c r="B279" s="7">
        <v>42614</v>
      </c>
      <c r="C279" s="4">
        <v>3813</v>
      </c>
      <c r="D279" s="4">
        <v>3670</v>
      </c>
      <c r="E279" s="4">
        <v>12493</v>
      </c>
      <c r="F279" s="4">
        <v>9674</v>
      </c>
      <c r="G279" s="4">
        <v>6794</v>
      </c>
    </row>
    <row r="280" spans="1:7" x14ac:dyDescent="0.25">
      <c r="A280" s="1" t="s">
        <v>47</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46</v>
      </c>
      <c r="B303" s="7">
        <v>42644</v>
      </c>
      <c r="C303" s="4">
        <v>3479</v>
      </c>
      <c r="D303" s="4">
        <v>3220</v>
      </c>
      <c r="E303" s="4">
        <v>9239</v>
      </c>
      <c r="F303" s="4">
        <v>8026</v>
      </c>
      <c r="G303" s="4">
        <v>6028</v>
      </c>
    </row>
    <row r="304" spans="1:7" x14ac:dyDescent="0.25">
      <c r="A304" s="1" t="s">
        <v>44</v>
      </c>
      <c r="B304" s="7">
        <v>42644</v>
      </c>
      <c r="C304" s="4">
        <v>3813</v>
      </c>
      <c r="D304" s="4">
        <v>3655</v>
      </c>
      <c r="E304" s="4">
        <v>12652</v>
      </c>
      <c r="F304" s="4">
        <v>9661</v>
      </c>
      <c r="G304" s="4">
        <v>6894</v>
      </c>
    </row>
    <row r="305" spans="1:16" x14ac:dyDescent="0.25">
      <c r="A305" s="1" t="s">
        <v>47</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46</v>
      </c>
      <c r="B328" s="7">
        <v>42675</v>
      </c>
      <c r="C328" s="4">
        <v>3479</v>
      </c>
      <c r="D328" s="4">
        <v>3242</v>
      </c>
      <c r="E328" s="4">
        <v>9262</v>
      </c>
      <c r="F328" s="4">
        <v>8032</v>
      </c>
      <c r="G328" s="4">
        <v>6011</v>
      </c>
    </row>
    <row r="329" spans="1:7" x14ac:dyDescent="0.25">
      <c r="A329" s="1" t="s">
        <v>44</v>
      </c>
      <c r="B329" s="7">
        <v>42675</v>
      </c>
      <c r="C329" s="4">
        <v>3813</v>
      </c>
      <c r="D329" s="4">
        <v>3719</v>
      </c>
      <c r="E329" s="4">
        <v>12659</v>
      </c>
      <c r="F329" s="4">
        <v>9412</v>
      </c>
      <c r="G329" s="4">
        <v>6957</v>
      </c>
    </row>
    <row r="330" spans="1:7" x14ac:dyDescent="0.25">
      <c r="A330" s="1" t="s">
        <v>47</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46</v>
      </c>
      <c r="B353" s="7">
        <v>42705</v>
      </c>
      <c r="C353" s="4">
        <v>3479</v>
      </c>
      <c r="D353" s="4">
        <v>3265</v>
      </c>
      <c r="E353" s="4">
        <v>9095</v>
      </c>
      <c r="F353" s="4">
        <v>7840</v>
      </c>
      <c r="G353" s="4">
        <v>5951</v>
      </c>
    </row>
    <row r="354" spans="1:7" x14ac:dyDescent="0.25">
      <c r="A354" s="1" t="s">
        <v>44</v>
      </c>
      <c r="B354" s="7">
        <v>42705</v>
      </c>
      <c r="C354" s="4">
        <v>3813</v>
      </c>
      <c r="D354" s="4">
        <v>3690</v>
      </c>
      <c r="E354" s="4">
        <v>12630</v>
      </c>
      <c r="F354" s="4">
        <v>9731</v>
      </c>
      <c r="G354" s="4">
        <v>6901</v>
      </c>
    </row>
    <row r="355" spans="1:7" x14ac:dyDescent="0.25">
      <c r="A355" s="1" t="s">
        <v>47</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46</v>
      </c>
      <c r="B378" s="7">
        <v>42736</v>
      </c>
      <c r="C378" s="4">
        <v>3479</v>
      </c>
      <c r="D378" s="4">
        <v>3267</v>
      </c>
      <c r="E378" s="4">
        <v>9147</v>
      </c>
      <c r="F378" s="4">
        <v>7828</v>
      </c>
      <c r="G378" s="4">
        <v>5983</v>
      </c>
    </row>
    <row r="379" spans="1:7" x14ac:dyDescent="0.25">
      <c r="A379" s="1" t="s">
        <v>44</v>
      </c>
      <c r="B379" s="7">
        <v>42736</v>
      </c>
      <c r="C379" s="4">
        <v>3813</v>
      </c>
      <c r="D379" s="4">
        <v>3731</v>
      </c>
      <c r="E379" s="4">
        <v>12746</v>
      </c>
      <c r="F379" s="4">
        <v>9833</v>
      </c>
      <c r="G379" s="4">
        <v>7017</v>
      </c>
    </row>
    <row r="380" spans="1:7" x14ac:dyDescent="0.25">
      <c r="A380" s="1" t="s">
        <v>47</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46</v>
      </c>
      <c r="B403" s="7">
        <v>42767</v>
      </c>
      <c r="C403" s="4">
        <v>3479</v>
      </c>
      <c r="D403" s="4">
        <v>3286</v>
      </c>
      <c r="E403" s="4">
        <v>9206</v>
      </c>
      <c r="F403" s="4">
        <v>7841</v>
      </c>
      <c r="G403" s="4">
        <v>6081</v>
      </c>
      <c r="J403" s="4"/>
      <c r="N403" s="4"/>
    </row>
    <row r="404" spans="1:15" x14ac:dyDescent="0.25">
      <c r="A404" s="1" t="s">
        <v>44</v>
      </c>
      <c r="B404" s="7">
        <v>42767</v>
      </c>
      <c r="C404" s="4">
        <v>3813</v>
      </c>
      <c r="D404" s="4">
        <v>3712</v>
      </c>
      <c r="E404" s="4">
        <v>12807</v>
      </c>
      <c r="F404" s="4">
        <v>9781</v>
      </c>
      <c r="G404" s="4">
        <v>7056</v>
      </c>
      <c r="J404" s="4"/>
      <c r="N404" s="4"/>
    </row>
    <row r="405" spans="1:15" x14ac:dyDescent="0.25">
      <c r="A405" s="1" t="s">
        <v>47</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46</v>
      </c>
      <c r="B428" s="7">
        <v>42795</v>
      </c>
      <c r="C428" s="4">
        <v>3420</v>
      </c>
      <c r="D428" s="4">
        <v>3352</v>
      </c>
      <c r="E428" s="4">
        <v>9158</v>
      </c>
      <c r="F428" s="4">
        <v>7812</v>
      </c>
      <c r="G428" s="4">
        <v>6099</v>
      </c>
    </row>
    <row r="429" spans="1:10" x14ac:dyDescent="0.25">
      <c r="A429" s="1" t="s">
        <v>44</v>
      </c>
      <c r="B429" s="7">
        <v>42795</v>
      </c>
      <c r="C429" s="4">
        <v>3832</v>
      </c>
      <c r="D429" s="4">
        <v>3791</v>
      </c>
      <c r="E429" s="4">
        <v>12912</v>
      </c>
      <c r="F429" s="4">
        <v>9663</v>
      </c>
      <c r="G429" s="4">
        <v>6940</v>
      </c>
    </row>
    <row r="430" spans="1:10" x14ac:dyDescent="0.25">
      <c r="A430" s="1" t="s">
        <v>47</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46</v>
      </c>
      <c r="B453" s="7">
        <v>42826</v>
      </c>
      <c r="C453" s="4">
        <v>3420</v>
      </c>
      <c r="D453" s="4">
        <v>3332</v>
      </c>
      <c r="E453" s="4">
        <v>9265</v>
      </c>
      <c r="F453" s="4">
        <v>7831</v>
      </c>
      <c r="G453" s="4">
        <v>6092</v>
      </c>
    </row>
    <row r="454" spans="1:7" x14ac:dyDescent="0.25">
      <c r="A454" s="1" t="s">
        <v>44</v>
      </c>
      <c r="B454" s="7">
        <v>42826</v>
      </c>
      <c r="C454" s="4">
        <v>3832</v>
      </c>
      <c r="D454" s="4">
        <v>3832</v>
      </c>
      <c r="E454" s="4">
        <v>12996</v>
      </c>
      <c r="F454" s="4">
        <v>9821</v>
      </c>
      <c r="G454" s="4">
        <v>6996</v>
      </c>
    </row>
    <row r="455" spans="1:7" x14ac:dyDescent="0.25">
      <c r="A455" s="1" t="s">
        <v>47</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46</v>
      </c>
      <c r="B478" s="7">
        <v>42856</v>
      </c>
      <c r="C478" s="4">
        <v>3420</v>
      </c>
      <c r="D478" s="4">
        <v>3373</v>
      </c>
      <c r="E478" s="4">
        <v>9145</v>
      </c>
      <c r="F478" s="4">
        <v>7767</v>
      </c>
      <c r="G478" s="4">
        <v>6090</v>
      </c>
    </row>
    <row r="479" spans="1:7" x14ac:dyDescent="0.25">
      <c r="A479" s="1" t="s">
        <v>44</v>
      </c>
      <c r="B479" s="7">
        <v>42856</v>
      </c>
      <c r="C479" s="4">
        <v>3832</v>
      </c>
      <c r="D479" s="4">
        <v>3827</v>
      </c>
      <c r="E479" s="4">
        <v>12935</v>
      </c>
      <c r="F479" s="4">
        <v>9897</v>
      </c>
      <c r="G479" s="4">
        <v>6970</v>
      </c>
    </row>
    <row r="480" spans="1:7" x14ac:dyDescent="0.25">
      <c r="A480" s="1" t="s">
        <v>47</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15" x14ac:dyDescent="0.25">
      <c r="A497" s="1" t="s">
        <v>30</v>
      </c>
      <c r="B497" s="7">
        <v>42856</v>
      </c>
      <c r="C497" s="4">
        <v>100</v>
      </c>
      <c r="D497" s="4">
        <v>85</v>
      </c>
      <c r="E497" s="4">
        <v>144</v>
      </c>
      <c r="F497" s="4">
        <v>152</v>
      </c>
      <c r="G497" s="4">
        <v>97</v>
      </c>
    </row>
    <row r="498" spans="1:15" x14ac:dyDescent="0.25">
      <c r="A498" s="1" t="s">
        <v>31</v>
      </c>
      <c r="B498" s="7">
        <v>42856</v>
      </c>
      <c r="C498" s="4">
        <v>770</v>
      </c>
      <c r="D498" s="4">
        <v>774</v>
      </c>
      <c r="E498" s="4">
        <v>3214</v>
      </c>
      <c r="F498" s="4">
        <v>2653</v>
      </c>
      <c r="G498" s="4">
        <v>1306</v>
      </c>
    </row>
    <row r="499" spans="1:15" x14ac:dyDescent="0.25">
      <c r="A499" s="1" t="s">
        <v>32</v>
      </c>
      <c r="B499" s="7">
        <v>42856</v>
      </c>
      <c r="C499" s="4">
        <v>500</v>
      </c>
      <c r="D499" s="4">
        <v>513</v>
      </c>
      <c r="E499" s="4">
        <v>1563</v>
      </c>
      <c r="F499" s="4">
        <v>1511</v>
      </c>
      <c r="G499" s="4">
        <v>1057</v>
      </c>
    </row>
    <row r="500" spans="1:15" x14ac:dyDescent="0.25">
      <c r="A500" s="1" t="s">
        <v>33</v>
      </c>
      <c r="B500" s="7">
        <v>42856</v>
      </c>
      <c r="C500" s="4">
        <v>400</v>
      </c>
      <c r="D500" s="4">
        <v>361</v>
      </c>
      <c r="E500" s="4">
        <v>905</v>
      </c>
      <c r="F500" s="4">
        <v>736</v>
      </c>
      <c r="G500" s="4">
        <v>616</v>
      </c>
    </row>
    <row r="501" spans="1:15" x14ac:dyDescent="0.25">
      <c r="A501" s="1" t="s">
        <v>34</v>
      </c>
      <c r="B501" s="7">
        <v>42856</v>
      </c>
      <c r="C501" s="4">
        <v>515</v>
      </c>
      <c r="D501" s="4">
        <v>505</v>
      </c>
      <c r="E501" s="4">
        <v>2153</v>
      </c>
      <c r="F501" s="4">
        <v>1147</v>
      </c>
      <c r="G501" s="4">
        <v>978</v>
      </c>
    </row>
    <row r="502" spans="1:15" x14ac:dyDescent="0.25">
      <c r="A502" s="1" t="s">
        <v>1</v>
      </c>
      <c r="B502" s="7">
        <v>42887</v>
      </c>
      <c r="C502" s="4">
        <v>10362</v>
      </c>
      <c r="D502" s="4">
        <v>10317</v>
      </c>
      <c r="E502" s="4">
        <v>32328</v>
      </c>
      <c r="F502" s="4">
        <v>25418</v>
      </c>
      <c r="G502" s="4">
        <v>17725</v>
      </c>
    </row>
    <row r="503" spans="1:15" x14ac:dyDescent="0.25">
      <c r="A503" s="1" t="s">
        <v>46</v>
      </c>
      <c r="B503" s="7">
        <v>42887</v>
      </c>
      <c r="C503" s="4">
        <v>3420</v>
      </c>
      <c r="D503" s="4">
        <v>3425</v>
      </c>
      <c r="E503" s="4">
        <v>9095</v>
      </c>
      <c r="F503" s="4">
        <v>7610</v>
      </c>
      <c r="G503" s="4">
        <v>6006</v>
      </c>
      <c r="I503" s="20">
        <v>1</v>
      </c>
      <c r="J503">
        <v>1052</v>
      </c>
      <c r="M503" t="s">
        <v>1</v>
      </c>
      <c r="N503">
        <f>SUM(J503:J523)</f>
        <v>17725</v>
      </c>
    </row>
    <row r="504" spans="1:15" x14ac:dyDescent="0.25">
      <c r="A504" s="1" t="s">
        <v>44</v>
      </c>
      <c r="B504" s="7">
        <v>42887</v>
      </c>
      <c r="C504" s="4">
        <v>3832</v>
      </c>
      <c r="D504" s="4">
        <v>3873</v>
      </c>
      <c r="E504" s="4">
        <v>12844</v>
      </c>
      <c r="F504" s="4">
        <v>9721</v>
      </c>
      <c r="G504" s="4">
        <v>6863</v>
      </c>
      <c r="I504" s="20">
        <v>2</v>
      </c>
      <c r="J504">
        <v>403</v>
      </c>
      <c r="M504" t="s">
        <v>48</v>
      </c>
      <c r="N504">
        <f>J503+J504+J505+J506+J507+J509+J510+J517</f>
        <v>6006</v>
      </c>
    </row>
    <row r="505" spans="1:15" x14ac:dyDescent="0.25">
      <c r="A505" s="1" t="s">
        <v>47</v>
      </c>
      <c r="B505" s="7">
        <v>42887</v>
      </c>
      <c r="C505" s="4">
        <v>3110</v>
      </c>
      <c r="D505" s="4">
        <v>3019</v>
      </c>
      <c r="E505" s="4">
        <v>10389</v>
      </c>
      <c r="F505" s="4">
        <v>8087</v>
      </c>
      <c r="G505" s="4">
        <v>4856</v>
      </c>
      <c r="I505" s="20">
        <v>3</v>
      </c>
      <c r="J505">
        <v>354</v>
      </c>
      <c r="M505" t="s">
        <v>45</v>
      </c>
      <c r="N505">
        <f>J508+J511+J512+J513+J515+J516+J521</f>
        <v>6863</v>
      </c>
    </row>
    <row r="506" spans="1:15" x14ac:dyDescent="0.25">
      <c r="A506" s="1" t="s">
        <v>14</v>
      </c>
      <c r="B506" s="7">
        <v>42887</v>
      </c>
      <c r="C506" s="4">
        <v>640</v>
      </c>
      <c r="D506" s="4">
        <v>640</v>
      </c>
      <c r="E506" s="4">
        <v>1724</v>
      </c>
      <c r="F506" s="4">
        <v>1374</v>
      </c>
      <c r="G506" s="4">
        <v>1052</v>
      </c>
      <c r="I506" s="20">
        <v>4</v>
      </c>
      <c r="J506">
        <v>653</v>
      </c>
      <c r="M506" t="s">
        <v>49</v>
      </c>
      <c r="N506">
        <f>J514+J518+J519+J520+J522+J523</f>
        <v>4856</v>
      </c>
      <c r="O506">
        <f>SUM(N504:N506)</f>
        <v>17725</v>
      </c>
    </row>
    <row r="507" spans="1:15" x14ac:dyDescent="0.25">
      <c r="A507" s="1" t="s">
        <v>15</v>
      </c>
      <c r="B507" s="7">
        <v>42887</v>
      </c>
      <c r="C507" s="4">
        <v>325</v>
      </c>
      <c r="D507" s="4">
        <v>318</v>
      </c>
      <c r="E507" s="4">
        <v>385</v>
      </c>
      <c r="F507" s="4">
        <v>409</v>
      </c>
      <c r="G507" s="4">
        <v>403</v>
      </c>
      <c r="I507" s="20">
        <v>5</v>
      </c>
      <c r="J507">
        <v>1323</v>
      </c>
    </row>
    <row r="508" spans="1:15" x14ac:dyDescent="0.25">
      <c r="A508" s="1" t="s">
        <v>16</v>
      </c>
      <c r="B508" s="7">
        <v>42887</v>
      </c>
      <c r="C508" s="4">
        <v>125</v>
      </c>
      <c r="D508" s="4">
        <v>138</v>
      </c>
      <c r="E508" s="4">
        <v>511</v>
      </c>
      <c r="F508" s="4">
        <v>537</v>
      </c>
      <c r="G508" s="4">
        <v>354</v>
      </c>
      <c r="I508" s="20">
        <v>6</v>
      </c>
      <c r="J508">
        <v>1326</v>
      </c>
    </row>
    <row r="509" spans="1:15" x14ac:dyDescent="0.25">
      <c r="A509" s="1" t="s">
        <v>17</v>
      </c>
      <c r="B509" s="7">
        <v>42887</v>
      </c>
      <c r="C509" s="4">
        <v>615</v>
      </c>
      <c r="D509" s="4">
        <v>565</v>
      </c>
      <c r="E509" s="4">
        <v>1402</v>
      </c>
      <c r="F509" s="4">
        <v>1086</v>
      </c>
      <c r="G509" s="4">
        <v>653</v>
      </c>
      <c r="I509" s="20">
        <v>7</v>
      </c>
      <c r="J509">
        <v>1128</v>
      </c>
    </row>
    <row r="510" spans="1:15" x14ac:dyDescent="0.25">
      <c r="A510" s="1" t="s">
        <v>18</v>
      </c>
      <c r="B510" s="7">
        <v>42887</v>
      </c>
      <c r="C510" s="4">
        <v>650</v>
      </c>
      <c r="D510" s="4">
        <v>612</v>
      </c>
      <c r="E510" s="4">
        <v>2099</v>
      </c>
      <c r="F510" s="4">
        <v>1534</v>
      </c>
      <c r="G510" s="4">
        <v>1323</v>
      </c>
      <c r="I510" s="20">
        <v>8</v>
      </c>
      <c r="J510">
        <v>506</v>
      </c>
    </row>
    <row r="511" spans="1:15" x14ac:dyDescent="0.25">
      <c r="A511" s="1" t="s">
        <v>19</v>
      </c>
      <c r="B511" s="7">
        <v>42887</v>
      </c>
      <c r="C511" s="4">
        <v>795</v>
      </c>
      <c r="D511" s="4">
        <v>788</v>
      </c>
      <c r="E511" s="4">
        <v>2681</v>
      </c>
      <c r="F511" s="4">
        <v>1728</v>
      </c>
      <c r="G511" s="4">
        <v>1326</v>
      </c>
      <c r="I511" s="20" t="s">
        <v>42</v>
      </c>
      <c r="J511">
        <v>477</v>
      </c>
    </row>
    <row r="512" spans="1:15" x14ac:dyDescent="0.25">
      <c r="A512" s="1" t="s">
        <v>20</v>
      </c>
      <c r="B512" s="7">
        <v>42887</v>
      </c>
      <c r="C512" s="4">
        <v>450</v>
      </c>
      <c r="D512" s="4">
        <v>479</v>
      </c>
      <c r="E512" s="4">
        <v>1674</v>
      </c>
      <c r="F512" s="4">
        <v>1395</v>
      </c>
      <c r="G512" s="4">
        <v>1128</v>
      </c>
      <c r="I512" s="20" t="s">
        <v>43</v>
      </c>
      <c r="J512">
        <v>288</v>
      </c>
    </row>
    <row r="513" spans="1:10" x14ac:dyDescent="0.25">
      <c r="A513" s="1" t="s">
        <v>21</v>
      </c>
      <c r="B513" s="7">
        <v>42887</v>
      </c>
      <c r="C513" s="4">
        <v>300</v>
      </c>
      <c r="D513" s="4">
        <v>370</v>
      </c>
      <c r="E513" s="4">
        <v>600</v>
      </c>
      <c r="F513" s="4">
        <v>580</v>
      </c>
      <c r="G513" s="4">
        <v>506</v>
      </c>
      <c r="I513" s="20">
        <v>10</v>
      </c>
      <c r="J513">
        <v>1296</v>
      </c>
    </row>
    <row r="514" spans="1:10" x14ac:dyDescent="0.25">
      <c r="A514" s="1" t="s">
        <v>23</v>
      </c>
      <c r="B514" s="7">
        <v>42887</v>
      </c>
      <c r="C514" s="4">
        <v>352</v>
      </c>
      <c r="D514" s="4">
        <v>346</v>
      </c>
      <c r="E514" s="4">
        <v>1426</v>
      </c>
      <c r="F514" s="4">
        <v>1230</v>
      </c>
      <c r="G514" s="4">
        <v>477</v>
      </c>
      <c r="I514" s="20">
        <v>11</v>
      </c>
      <c r="J514">
        <v>983</v>
      </c>
    </row>
    <row r="515" spans="1:10" x14ac:dyDescent="0.25">
      <c r="A515" s="1" t="s">
        <v>22</v>
      </c>
      <c r="B515" s="7">
        <v>42887</v>
      </c>
      <c r="C515" s="4">
        <v>200</v>
      </c>
      <c r="D515" s="4">
        <v>208</v>
      </c>
      <c r="E515" s="4">
        <v>362</v>
      </c>
      <c r="F515" s="4">
        <v>371</v>
      </c>
      <c r="G515" s="4">
        <v>288</v>
      </c>
      <c r="I515" s="20">
        <v>12</v>
      </c>
      <c r="J515">
        <v>1062</v>
      </c>
    </row>
    <row r="516" spans="1:10" x14ac:dyDescent="0.25">
      <c r="A516" s="1" t="s">
        <v>24</v>
      </c>
      <c r="B516" s="7">
        <v>42887</v>
      </c>
      <c r="C516" s="4">
        <v>780</v>
      </c>
      <c r="D516" s="4">
        <v>798</v>
      </c>
      <c r="E516" s="4">
        <v>1802</v>
      </c>
      <c r="F516" s="4">
        <v>1510</v>
      </c>
      <c r="G516" s="4">
        <v>1296</v>
      </c>
      <c r="I516" s="20">
        <v>13</v>
      </c>
      <c r="J516">
        <v>1393</v>
      </c>
    </row>
    <row r="517" spans="1:10" x14ac:dyDescent="0.25">
      <c r="A517" s="1" t="s">
        <v>25</v>
      </c>
      <c r="B517" s="7">
        <v>42887</v>
      </c>
      <c r="C517" s="4">
        <v>720</v>
      </c>
      <c r="D517" s="4">
        <v>691</v>
      </c>
      <c r="E517" s="4">
        <v>2663</v>
      </c>
      <c r="F517" s="4">
        <v>2222</v>
      </c>
      <c r="G517" s="4">
        <v>983</v>
      </c>
      <c r="I517" s="20">
        <v>14</v>
      </c>
      <c r="J517">
        <v>587</v>
      </c>
    </row>
    <row r="518" spans="1:10" x14ac:dyDescent="0.25">
      <c r="A518" s="1" t="s">
        <v>26</v>
      </c>
      <c r="B518" s="7">
        <v>42887</v>
      </c>
      <c r="C518" s="4">
        <v>450</v>
      </c>
      <c r="D518" s="4">
        <v>499</v>
      </c>
      <c r="E518" s="4">
        <v>1483</v>
      </c>
      <c r="F518" s="4">
        <v>1311</v>
      </c>
      <c r="G518" s="4">
        <v>1062</v>
      </c>
      <c r="I518" s="20">
        <v>15</v>
      </c>
      <c r="J518">
        <v>938</v>
      </c>
    </row>
    <row r="519" spans="1:10" x14ac:dyDescent="0.25">
      <c r="A519" s="1" t="s">
        <v>27</v>
      </c>
      <c r="B519" s="7">
        <v>42887</v>
      </c>
      <c r="C519" s="4">
        <v>755</v>
      </c>
      <c r="D519" s="4">
        <v>722</v>
      </c>
      <c r="E519" s="4">
        <v>3567</v>
      </c>
      <c r="F519" s="4">
        <v>2073</v>
      </c>
      <c r="G519" s="4">
        <v>1393</v>
      </c>
      <c r="I519" s="20">
        <v>16</v>
      </c>
      <c r="J519">
        <v>90</v>
      </c>
    </row>
    <row r="520" spans="1:10" x14ac:dyDescent="0.25">
      <c r="A520" s="1" t="s">
        <v>28</v>
      </c>
      <c r="B520" s="7">
        <v>42887</v>
      </c>
      <c r="C520" s="4">
        <v>315</v>
      </c>
      <c r="D520" s="4">
        <v>303</v>
      </c>
      <c r="E520" s="4">
        <v>700</v>
      </c>
      <c r="F520" s="4">
        <v>695</v>
      </c>
      <c r="G520" s="4">
        <v>587</v>
      </c>
      <c r="I520" s="20">
        <v>17</v>
      </c>
      <c r="J520">
        <v>1276</v>
      </c>
    </row>
    <row r="521" spans="1:10" x14ac:dyDescent="0.25">
      <c r="A521" s="1" t="s">
        <v>29</v>
      </c>
      <c r="B521" s="7">
        <v>42887</v>
      </c>
      <c r="C521" s="4">
        <v>605</v>
      </c>
      <c r="D521" s="4">
        <v>599</v>
      </c>
      <c r="E521" s="4">
        <v>1375</v>
      </c>
      <c r="F521" s="4">
        <v>1235</v>
      </c>
      <c r="G521" s="4">
        <v>938</v>
      </c>
      <c r="I521" s="20">
        <v>18</v>
      </c>
      <c r="J521">
        <v>1021</v>
      </c>
    </row>
    <row r="522" spans="1:10" x14ac:dyDescent="0.25">
      <c r="A522" s="1" t="s">
        <v>30</v>
      </c>
      <c r="B522" s="7">
        <v>42887</v>
      </c>
      <c r="C522" s="4">
        <v>100</v>
      </c>
      <c r="D522" s="4">
        <v>85</v>
      </c>
      <c r="E522" s="4">
        <v>138</v>
      </c>
      <c r="F522" s="4">
        <v>145</v>
      </c>
      <c r="G522" s="4">
        <v>90</v>
      </c>
      <c r="I522" s="20">
        <v>19</v>
      </c>
      <c r="J522">
        <v>596</v>
      </c>
    </row>
    <row r="523" spans="1:10" x14ac:dyDescent="0.25">
      <c r="A523" s="1" t="s">
        <v>31</v>
      </c>
      <c r="B523" s="7">
        <v>42887</v>
      </c>
      <c r="C523" s="4">
        <v>770</v>
      </c>
      <c r="D523" s="4">
        <v>779</v>
      </c>
      <c r="E523" s="4">
        <v>3178</v>
      </c>
      <c r="F523" s="4">
        <v>2629</v>
      </c>
      <c r="G523" s="4">
        <v>1276</v>
      </c>
      <c r="I523" s="20">
        <v>20</v>
      </c>
      <c r="J523">
        <v>973</v>
      </c>
    </row>
    <row r="524" spans="1:10" x14ac:dyDescent="0.25">
      <c r="A524" s="1" t="s">
        <v>32</v>
      </c>
      <c r="B524" s="7">
        <v>42887</v>
      </c>
      <c r="C524" s="4">
        <v>500</v>
      </c>
      <c r="D524" s="4">
        <v>512</v>
      </c>
      <c r="E524" s="4">
        <v>1523</v>
      </c>
      <c r="F524" s="4">
        <v>1498</v>
      </c>
      <c r="G524" s="4">
        <v>1021</v>
      </c>
    </row>
    <row r="525" spans="1:10" x14ac:dyDescent="0.25">
      <c r="A525" s="1" t="s">
        <v>33</v>
      </c>
      <c r="B525" s="7">
        <v>42887</v>
      </c>
      <c r="C525" s="4">
        <v>400</v>
      </c>
      <c r="D525" s="4">
        <v>355</v>
      </c>
      <c r="E525" s="4">
        <v>886</v>
      </c>
      <c r="F525" s="4">
        <v>714</v>
      </c>
      <c r="G525" s="4">
        <v>596</v>
      </c>
    </row>
    <row r="526" spans="1:10" x14ac:dyDescent="0.25">
      <c r="A526" s="1" t="s">
        <v>34</v>
      </c>
      <c r="B526" s="7">
        <v>42887</v>
      </c>
      <c r="C526" s="4">
        <v>515</v>
      </c>
      <c r="D526" s="4">
        <v>510</v>
      </c>
      <c r="E526" s="4">
        <v>2149</v>
      </c>
      <c r="F526" s="4">
        <v>1142</v>
      </c>
      <c r="G526" s="4">
        <v>973</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Elizabeth Overton</cp:lastModifiedBy>
  <cp:lastPrinted>2014-09-23T19:33:42Z</cp:lastPrinted>
  <dcterms:created xsi:type="dcterms:W3CDTF">2014-09-22T12:25:58Z</dcterms:created>
  <dcterms:modified xsi:type="dcterms:W3CDTF">2017-07-18T14:23:28Z</dcterms:modified>
</cp:coreProperties>
</file>