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31" i="3" l="1"/>
  <c r="N430" i="3"/>
  <c r="N429" i="3"/>
  <c r="N428" i="3"/>
  <c r="O431" i="3" l="1"/>
</calcChain>
</file>

<file path=xl/sharedStrings.xml><?xml version="1.0" encoding="utf-8"?>
<sst xmlns="http://schemas.openxmlformats.org/spreadsheetml/2006/main" count="488" uniqueCount="50">
  <si>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</si>
  <si>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</si>
  <si>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</si>
  <si>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</si>
  <si>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</si>
  <si>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</si>
  <si>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</si>
  <si>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</si>
  <si>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</si>
  <si>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</si>
  <si>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</si>
  <si>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</si>
  <si>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</si>
  <si>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</si>
  <si>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</si>
  <si>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</si>
  <si>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</si>
  <si>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</si>
  <si>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</si>
  <si>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</si>
  <si>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</si>
  <si>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</si>
  <si>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</si>
  <si>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</si>
  <si>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</si>
  <si>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</si>
  <si>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</si>
  <si>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</si>
  <si>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</si>
  <si>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</si>
  <si>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</si>
  <si>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</si>
  <si>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</si>
  <si>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</si>
  <si>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</si>
  <si>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</si>
  <si>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</si>
  <si>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</si>
  <si>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</si>
  <si>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</si>
  <si>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</si>
  <si>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</si>
  <si>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</si>
  <si>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</si>
  <si>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Central Region</t>
  </si>
  <si>
    <t>Central</t>
  </si>
  <si>
    <t>Northern Region</t>
  </si>
  <si>
    <t>Southern Region</t>
  </si>
  <si>
    <t>Northern</t>
  </si>
  <si>
    <t>Southern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</si>
</sst>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64">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63"/>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10362</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10135</c:v>
                </c:pt>
              </c:numCache>
            </c:numRef>
          </c:val>
        </c:ser>
        <c:dLbls>
          <c:showLegendKey val="0"/>
          <c:showVal val="1"/>
          <c:showCatName val="0"/>
          <c:showSerName val="0"/>
          <c:showPercent val="0"/>
          <c:showBubbleSize val="0"/>
        </c:dLbls>
        <c:gapWidth val="48"/>
        <c:axId val="136168448"/>
        <c:axId val="84657856"/>
      </c:barChart>
      <c:catAx>
        <c:axId val="13616844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4657856"/>
        <c:crosses val="autoZero"/>
        <c:auto val="1"/>
        <c:lblAlgn val="ctr"/>
        <c:lblOffset val="100"/>
        <c:noMultiLvlLbl val="0"/>
      </c:catAx>
      <c:valAx>
        <c:axId val="84657856"/>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616844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32435</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25492</c:v>
                </c:pt>
              </c:numCache>
            </c:numRef>
          </c:val>
        </c:ser>
        <c:dLbls>
          <c:showLegendKey val="0"/>
          <c:showVal val="0"/>
          <c:showCatName val="0"/>
          <c:showSerName val="0"/>
          <c:showPercent val="0"/>
          <c:showBubbleSize val="0"/>
        </c:dLbls>
        <c:gapWidth val="150"/>
        <c:axId val="136169472"/>
        <c:axId val="65827904"/>
      </c:barChart>
      <c:catAx>
        <c:axId val="136169472"/>
        <c:scaling>
          <c:orientation val="minMax"/>
        </c:scaling>
        <c:delete val="0"/>
        <c:axPos val="b"/>
        <c:majorTickMark val="out"/>
        <c:minorTickMark val="none"/>
        <c:tickLblPos val="nextTo"/>
        <c:txPr>
          <a:bodyPr/>
          <a:lstStyle/>
          <a:p>
            <a:pPr>
              <a:defRPr sz="1100"/>
            </a:pPr>
            <a:endParaRPr lang="en-US"/>
          </a:p>
        </c:txPr>
        <c:crossAx val="65827904"/>
        <c:crosses val="autoZero"/>
        <c:auto val="1"/>
        <c:lblAlgn val="ctr"/>
        <c:lblOffset val="100"/>
        <c:noMultiLvlLbl val="0"/>
      </c:catAx>
      <c:valAx>
        <c:axId val="65827904"/>
        <c:scaling>
          <c:orientation val="minMax"/>
          <c:min val="0"/>
        </c:scaling>
        <c:delete val="0"/>
        <c:axPos val="l"/>
        <c:majorGridlines/>
        <c:numFmt formatCode="#,##0" sourceLinked="1"/>
        <c:majorTickMark val="out"/>
        <c:minorTickMark val="none"/>
        <c:tickLblPos val="nextTo"/>
        <c:crossAx val="13616947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March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25492</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17924</c:v>
                </c:pt>
              </c:numCache>
            </c:numRef>
          </c:val>
        </c:ser>
        <c:dLbls>
          <c:showLegendKey val="0"/>
          <c:showVal val="0"/>
          <c:showCatName val="0"/>
          <c:showSerName val="0"/>
          <c:showPercent val="0"/>
          <c:showBubbleSize val="0"/>
        </c:dLbls>
        <c:gapWidth val="150"/>
        <c:axId val="136170496"/>
        <c:axId val="84660736"/>
      </c:barChart>
      <c:catAx>
        <c:axId val="136170496"/>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4660736"/>
        <c:crosses val="autoZero"/>
        <c:auto val="1"/>
        <c:lblAlgn val="ctr"/>
        <c:lblOffset val="100"/>
        <c:tickLblSkip val="1"/>
        <c:noMultiLvlLbl val="0"/>
      </c:catAx>
      <c:valAx>
        <c:axId val="8466073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617049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845.411083564817" createdVersion="4" refreshedVersion="4" minRefreshableVersion="3" recordCount="45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3-02T00:00:00" count="108">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135"/>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5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09">
        <item x="0"/>
        <item x="1"/>
        <item x="2"/>
        <item x="3"/>
        <item x="4"/>
        <item x="5"/>
        <item m="1" x="44"/>
        <item m="1" x="60"/>
        <item m="1" x="78"/>
        <item m="1" x="91"/>
        <item m="1" x="22"/>
        <item m="1" x="35"/>
        <item m="1" x="41"/>
        <item m="1" x="57"/>
        <item m="1" x="72"/>
        <item m="1" x="87"/>
        <item m="1" x="18"/>
        <item x="6"/>
        <item m="1" x="45"/>
        <item m="1" x="61"/>
        <item m="1" x="79"/>
        <item m="1" x="92"/>
        <item m="1" x="23"/>
        <item m="1" x="36"/>
        <item m="1" x="42"/>
        <item m="1" x="95"/>
        <item m="1" x="66"/>
        <item m="1" x="96"/>
        <item m="1" x="67"/>
        <item m="1" x="98"/>
        <item m="1" x="69"/>
        <item m="1" x="50"/>
        <item m="1" x="29"/>
        <item m="1" x="99"/>
        <item m="1" x="70"/>
        <item m="1" x="51"/>
        <item m="1" x="30"/>
        <item m="1" x="100"/>
        <item m="1" x="71"/>
        <item m="1" x="101"/>
        <item m="1" x="73"/>
        <item m="1" x="102"/>
        <item m="1" x="75"/>
        <item m="1" x="26"/>
        <item m="1" x="89"/>
        <item m="1" x="40"/>
        <item m="1" x="20"/>
        <item m="1" x="53"/>
        <item m="1" x="32"/>
        <item m="1" x="64"/>
        <item m="1" x="47"/>
        <item m="1" x="85"/>
        <item m="1" x="63"/>
        <item m="1" x="105"/>
        <item m="1" x="82"/>
        <item m="1" x="25"/>
        <item m="1" x="86"/>
        <item m="1" x="58"/>
        <item m="1" x="39"/>
        <item m="1" x="107"/>
        <item m="1" x="84"/>
        <item m="1" x="56"/>
        <item m="1" x="38"/>
        <item m="1" x="106"/>
        <item m="1" x="83"/>
        <item m="1" x="55"/>
        <item m="1" x="34"/>
        <item m="1" x="104"/>
        <item m="1" x="80"/>
        <item m="1" x="54"/>
        <item m="1" x="33"/>
        <item m="1" x="103"/>
        <item m="1" x="77"/>
        <item m="1" x="52"/>
        <item m="1" x="31"/>
        <item m="1" x="97"/>
        <item m="1" x="68"/>
        <item m="1" x="49"/>
        <item m="1" x="28"/>
        <item m="1" x="94"/>
        <item m="1" x="65"/>
        <item m="1" x="48"/>
        <item m="1" x="27"/>
        <item m="1" x="74"/>
        <item m="1" x="88"/>
        <item m="1" x="19"/>
        <item x="7"/>
        <item m="1" x="46"/>
        <item m="1" x="62"/>
        <item m="1" x="81"/>
        <item m="1" x="93"/>
        <item m="1" x="24"/>
        <item m="1" x="37"/>
        <item m="1" x="43"/>
        <item m="1" x="59"/>
        <item m="1" x="76"/>
        <item m="1" x="90"/>
        <item m="1" x="21"/>
        <item x="8"/>
        <item x="9"/>
        <item x="10"/>
        <item x="11"/>
        <item x="12"/>
        <item x="13"/>
        <item x="14"/>
        <item x="15"/>
        <item x="16"/>
        <item x="17"/>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8">
        <item h="1" x="0"/>
        <item h="1" x="1"/>
        <item h="1" x="2"/>
        <item h="1" x="3"/>
        <item h="1" x="4"/>
        <item h="1" x="5"/>
        <item h="1" m="1" x="44"/>
        <item h="1" m="1" x="60"/>
        <item h="1" m="1" x="78"/>
        <item h="1" m="1" x="91"/>
        <item h="1" m="1" x="22"/>
        <item h="1" m="1" x="35"/>
        <item h="1" m="1" x="41"/>
        <item h="1" m="1" x="57"/>
        <item h="1" m="1" x="72"/>
        <item h="1" m="1" x="87"/>
        <item h="1" m="1" x="18"/>
        <item h="1" x="6"/>
        <item h="1" m="1" x="45"/>
        <item h="1" m="1" x="61"/>
        <item h="1" m="1" x="79"/>
        <item h="1" m="1" x="92"/>
        <item h="1" m="1" x="23"/>
        <item h="1" m="1" x="36"/>
        <item h="1" m="1" x="42"/>
        <item h="1" m="1" x="95"/>
        <item h="1" m="1" x="66"/>
        <item h="1" m="1" x="96"/>
        <item h="1" m="1" x="67"/>
        <item h="1" m="1" x="98"/>
        <item h="1" m="1" x="69"/>
        <item h="1" m="1" x="50"/>
        <item h="1" m="1" x="29"/>
        <item h="1" m="1" x="99"/>
        <item h="1" m="1" x="70"/>
        <item h="1" m="1" x="51"/>
        <item h="1" m="1" x="30"/>
        <item h="1" m="1" x="100"/>
        <item h="1" m="1" x="71"/>
        <item h="1" m="1" x="101"/>
        <item h="1" m="1" x="73"/>
        <item h="1" m="1" x="102"/>
        <item h="1" m="1" x="75"/>
        <item h="1" m="1" x="26"/>
        <item h="1" m="1" x="89"/>
        <item h="1" m="1" x="40"/>
        <item h="1" m="1" x="20"/>
        <item h="1" m="1" x="53"/>
        <item h="1" m="1" x="32"/>
        <item h="1" m="1" x="64"/>
        <item h="1" m="1" x="47"/>
        <item h="1" m="1" x="85"/>
        <item h="1" m="1" x="63"/>
        <item h="1" m="1" x="105"/>
        <item h="1" m="1" x="82"/>
        <item h="1" m="1" x="25"/>
        <item h="1" m="1" x="86"/>
        <item h="1" m="1" x="58"/>
        <item h="1" m="1" x="39"/>
        <item h="1" m="1" x="107"/>
        <item h="1" m="1" x="84"/>
        <item h="1" m="1" x="56"/>
        <item h="1" m="1" x="38"/>
        <item h="1" m="1" x="106"/>
        <item h="1" m="1" x="83"/>
        <item h="1" m="1" x="55"/>
        <item h="1" m="1" x="34"/>
        <item h="1" m="1" x="104"/>
        <item h="1" m="1" x="80"/>
        <item h="1" m="1" x="54"/>
        <item h="1" m="1" x="33"/>
        <item h="1" m="1" x="103"/>
        <item h="1" m="1" x="77"/>
        <item h="1" m="1" x="52"/>
        <item h="1" m="1" x="31"/>
        <item h="1" m="1" x="97"/>
        <item h="1" m="1" x="68"/>
        <item h="1" m="1" x="49"/>
        <item h="1" m="1" x="28"/>
        <item h="1" m="1" x="94"/>
        <item h="1" m="1" x="65"/>
        <item h="1" m="1" x="48"/>
        <item h="1" m="1" x="27"/>
        <item h="1" m="1" x="74"/>
        <item h="1" m="1" x="88"/>
        <item h="1" m="1" x="19"/>
        <item h="1" x="7"/>
        <item h="1" m="1" x="46"/>
        <item h="1" m="1" x="62"/>
        <item h="1" m="1" x="81"/>
        <item h="1" m="1" x="93"/>
        <item h="1" m="1" x="24"/>
        <item h="1" m="1" x="37"/>
        <item h="1" m="1" x="43"/>
        <item h="1" m="1" x="59"/>
        <item h="1" m="1" x="76"/>
        <item h="1" m="1" x="90"/>
        <item h="1" m="1" x="21"/>
        <item h="1" x="8"/>
        <item h="1" x="9"/>
        <item h="1" x="10"/>
        <item h="1" x="11"/>
        <item h="1" x="12"/>
        <item h="1" x="13"/>
        <item h="1" x="14"/>
        <item h="1" x="15"/>
        <item h="1" x="16"/>
        <item x="17"/>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53">
      <pivotArea dataOnly="0" labelOnly="1" outline="0" fieldPosition="0">
        <references count="1">
          <reference field="4294967294" count="1">
            <x v="0"/>
          </reference>
        </references>
      </pivotArea>
    </format>
    <format dxfId="52">
      <pivotArea dataOnly="0" labelOnly="1" outline="0" fieldPosition="0">
        <references count="1">
          <reference field="4294967294" count="1">
            <x v="1"/>
          </reference>
        </references>
      </pivotArea>
    </format>
    <format dxfId="51">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8">
        <item h="1" x="0"/>
        <item h="1" x="1"/>
        <item h="1" x="2"/>
        <item h="1" x="3"/>
        <item h="1" x="4"/>
        <item h="1" x="5"/>
        <item h="1" m="1" x="44"/>
        <item h="1" m="1" x="60"/>
        <item h="1" m="1" x="78"/>
        <item h="1" m="1" x="91"/>
        <item h="1" m="1" x="22"/>
        <item h="1" m="1" x="35"/>
        <item h="1" m="1" x="41"/>
        <item h="1" m="1" x="57"/>
        <item h="1" m="1" x="72"/>
        <item h="1" m="1" x="87"/>
        <item h="1" m="1" x="18"/>
        <item h="1" x="6"/>
        <item h="1" m="1" x="45"/>
        <item h="1" m="1" x="61"/>
        <item h="1" m="1" x="79"/>
        <item h="1" m="1" x="92"/>
        <item h="1" m="1" x="23"/>
        <item h="1" m="1" x="36"/>
        <item h="1" m="1" x="42"/>
        <item h="1" m="1" x="95"/>
        <item h="1" m="1" x="66"/>
        <item h="1" m="1" x="96"/>
        <item h="1" m="1" x="67"/>
        <item h="1" m="1" x="98"/>
        <item h="1" m="1" x="69"/>
        <item h="1" m="1" x="50"/>
        <item h="1" m="1" x="29"/>
        <item h="1" m="1" x="99"/>
        <item h="1" m="1" x="70"/>
        <item h="1" m="1" x="51"/>
        <item h="1" m="1" x="30"/>
        <item h="1" m="1" x="100"/>
        <item h="1" m="1" x="71"/>
        <item h="1" m="1" x="101"/>
        <item h="1" m="1" x="73"/>
        <item h="1" m="1" x="102"/>
        <item h="1" m="1" x="75"/>
        <item h="1" m="1" x="26"/>
        <item h="1" m="1" x="89"/>
        <item h="1" m="1" x="40"/>
        <item h="1" m="1" x="20"/>
        <item h="1" m="1" x="53"/>
        <item h="1" m="1" x="32"/>
        <item h="1" m="1" x="64"/>
        <item h="1" m="1" x="47"/>
        <item h="1" m="1" x="85"/>
        <item h="1" m="1" x="63"/>
        <item h="1" m="1" x="105"/>
        <item h="1" m="1" x="82"/>
        <item h="1" m="1" x="25"/>
        <item h="1" m="1" x="86"/>
        <item h="1" m="1" x="58"/>
        <item h="1" m="1" x="39"/>
        <item h="1" m="1" x="107"/>
        <item h="1" m="1" x="84"/>
        <item h="1" m="1" x="56"/>
        <item h="1" m="1" x="38"/>
        <item h="1" m="1" x="106"/>
        <item h="1" m="1" x="83"/>
        <item h="1" m="1" x="55"/>
        <item h="1" m="1" x="34"/>
        <item h="1" m="1" x="104"/>
        <item h="1" m="1" x="80"/>
        <item h="1" m="1" x="54"/>
        <item h="1" m="1" x="33"/>
        <item h="1" m="1" x="103"/>
        <item h="1" m="1" x="77"/>
        <item h="1" m="1" x="52"/>
        <item h="1" m="1" x="31"/>
        <item h="1" m="1" x="97"/>
        <item h="1" m="1" x="68"/>
        <item h="1" m="1" x="49"/>
        <item h="1" m="1" x="28"/>
        <item h="1" m="1" x="94"/>
        <item h="1" m="1" x="65"/>
        <item h="1" m="1" x="48"/>
        <item h="1" m="1" x="27"/>
        <item h="1" m="1" x="74"/>
        <item h="1" m="1" x="88"/>
        <item h="1" m="1" x="19"/>
        <item h="1" x="7"/>
        <item h="1" m="1" x="46"/>
        <item h="1" m="1" x="62"/>
        <item h="1" m="1" x="81"/>
        <item h="1" m="1" x="93"/>
        <item h="1" m="1" x="24"/>
        <item h="1" m="1" x="37"/>
        <item h="1" m="1" x="43"/>
        <item h="1" m="1" x="59"/>
        <item h="1" m="1" x="76"/>
        <item h="1" m="1" x="90"/>
        <item h="1" m="1" x="21"/>
        <item h="1" x="8"/>
        <item h="1" x="9"/>
        <item h="1" x="10"/>
        <item h="1" x="11"/>
        <item h="1" x="12"/>
        <item h="1" x="13"/>
        <item h="1" x="14"/>
        <item h="1" x="15"/>
        <item h="1" x="16"/>
        <item x="17"/>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1"/>
          </reference>
        </references>
      </pivotArea>
    </format>
    <format dxfId="55">
      <pivotArea outline="0" collapsedLevelsAreSubtotals="1" fieldPosition="0">
        <references count="1">
          <reference field="4294967294" count="1" selected="0">
            <x v="1"/>
          </reference>
        </references>
      </pivotArea>
    </format>
    <format dxfId="54">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8">
        <item h="1" x="0"/>
        <item h="1" x="1"/>
        <item h="1" x="2"/>
        <item h="1" x="3"/>
        <item h="1" x="4"/>
        <item h="1" x="5"/>
        <item h="1" m="1" x="44"/>
        <item h="1" m="1" x="60"/>
        <item h="1" m="1" x="78"/>
        <item h="1" m="1" x="91"/>
        <item h="1" m="1" x="22"/>
        <item h="1" m="1" x="35"/>
        <item h="1" m="1" x="41"/>
        <item h="1" m="1" x="57"/>
        <item h="1" m="1" x="72"/>
        <item h="1" m="1" x="87"/>
        <item h="1" m="1" x="18"/>
        <item h="1" x="6"/>
        <item h="1" m="1" x="45"/>
        <item h="1" m="1" x="61"/>
        <item h="1" m="1" x="79"/>
        <item h="1" m="1" x="92"/>
        <item h="1" m="1" x="23"/>
        <item h="1" m="1" x="36"/>
        <item h="1" m="1" x="42"/>
        <item h="1" m="1" x="95"/>
        <item h="1" m="1" x="66"/>
        <item h="1" m="1" x="96"/>
        <item h="1" m="1" x="67"/>
        <item h="1" m="1" x="98"/>
        <item h="1" m="1" x="69"/>
        <item h="1" m="1" x="50"/>
        <item h="1" m="1" x="29"/>
        <item h="1" m="1" x="99"/>
        <item h="1" m="1" x="70"/>
        <item h="1" m="1" x="51"/>
        <item h="1" m="1" x="30"/>
        <item h="1" m="1" x="100"/>
        <item h="1" m="1" x="71"/>
        <item h="1" m="1" x="101"/>
        <item h="1" m="1" x="73"/>
        <item h="1" m="1" x="102"/>
        <item h="1" m="1" x="75"/>
        <item h="1" m="1" x="26"/>
        <item h="1" m="1" x="89"/>
        <item h="1" m="1" x="40"/>
        <item h="1" m="1" x="20"/>
        <item h="1" m="1" x="53"/>
        <item h="1" m="1" x="32"/>
        <item h="1" m="1" x="64"/>
        <item h="1" m="1" x="47"/>
        <item h="1" m="1" x="85"/>
        <item h="1" m="1" x="63"/>
        <item h="1" m="1" x="105"/>
        <item h="1" m="1" x="82"/>
        <item h="1" m="1" x="25"/>
        <item h="1" m="1" x="86"/>
        <item h="1" m="1" x="58"/>
        <item h="1" m="1" x="39"/>
        <item h="1" m="1" x="107"/>
        <item h="1" m="1" x="84"/>
        <item h="1" m="1" x="56"/>
        <item h="1" m="1" x="38"/>
        <item h="1" m="1" x="106"/>
        <item h="1" m="1" x="83"/>
        <item h="1" m="1" x="55"/>
        <item h="1" m="1" x="34"/>
        <item h="1" m="1" x="104"/>
        <item h="1" m="1" x="80"/>
        <item h="1" m="1" x="54"/>
        <item h="1" m="1" x="33"/>
        <item h="1" m="1" x="103"/>
        <item h="1" m="1" x="77"/>
        <item h="1" m="1" x="52"/>
        <item h="1" m="1" x="31"/>
        <item h="1" m="1" x="97"/>
        <item h="1" m="1" x="68"/>
        <item h="1" m="1" x="49"/>
        <item h="1" m="1" x="28"/>
        <item h="1" m="1" x="94"/>
        <item h="1" m="1" x="65"/>
        <item h="1" m="1" x="48"/>
        <item h="1" m="1" x="27"/>
        <item h="1" m="1" x="74"/>
        <item h="1" m="1" x="88"/>
        <item h="1" m="1" x="19"/>
        <item h="1" x="7"/>
        <item h="1" m="1" x="46"/>
        <item h="1" m="1" x="62"/>
        <item h="1" m="1" x="81"/>
        <item h="1" m="1" x="93"/>
        <item h="1" m="1" x="24"/>
        <item h="1" m="1" x="37"/>
        <item h="1" m="1" x="43"/>
        <item h="1" m="1" x="59"/>
        <item h="1" m="1" x="76"/>
        <item h="1" m="1" x="90"/>
        <item h="1" m="1" x="21"/>
        <item h="1" x="8"/>
        <item h="1" x="9"/>
        <item h="1" x="10"/>
        <item h="1" x="11"/>
        <item h="1" x="12"/>
        <item h="1" x="13"/>
        <item h="1" x="14"/>
        <item h="1" x="15"/>
        <item h="1" x="16"/>
        <item x="17"/>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62">
      <pivotArea outline="0" collapsedLevelsAreSubtotals="1" fieldPosition="0"/>
    </format>
    <format dxfId="61">
      <pivotArea dataOnly="0" labelOnly="1" outline="0" fieldPosition="0">
        <references count="1">
          <reference field="4294967294" count="1">
            <x v="1"/>
          </reference>
        </references>
      </pivotArea>
    </format>
    <format dxfId="60">
      <pivotArea dataOnly="0" labelOnly="1" outline="0" fieldPosition="0">
        <references count="1">
          <reference field="4294967294" count="1">
            <x v="0"/>
          </reference>
        </references>
      </pivotArea>
    </format>
    <format dxfId="59">
      <pivotArea outline="0" fieldPosition="0">
        <references count="1">
          <reference field="4294967294" count="1">
            <x v="1"/>
          </reference>
        </references>
      </pivotArea>
    </format>
    <format dxfId="5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8">
        <i x="0"/>
        <i x="1"/>
        <i x="2"/>
        <i x="3"/>
        <i x="4"/>
        <i x="5"/>
        <i x="6"/>
        <i x="7"/>
        <i x="8"/>
        <i x="9"/>
        <i x="10"/>
        <i x="11"/>
        <i x="12"/>
        <i x="13"/>
        <i x="14"/>
        <i x="15"/>
        <i x="16"/>
        <i x="17" s="1"/>
        <i x="95" nd="1"/>
        <i x="66" nd="1"/>
        <i x="96" nd="1"/>
        <i x="67" nd="1"/>
        <i x="98" nd="1"/>
        <i x="69" nd="1"/>
        <i x="50" nd="1"/>
        <i x="29" nd="1"/>
        <i x="99" nd="1"/>
        <i x="70" nd="1"/>
        <i x="51" nd="1"/>
        <i x="30" nd="1"/>
        <i x="100" nd="1"/>
        <i x="71" nd="1"/>
        <i x="101" nd="1"/>
        <i x="73" nd="1"/>
        <i x="44" nd="1"/>
        <i x="60" nd="1"/>
        <i x="78" nd="1"/>
        <i x="91" nd="1"/>
        <i x="22" nd="1"/>
        <i x="35" nd="1"/>
        <i x="41" nd="1"/>
        <i x="57" nd="1"/>
        <i x="72" nd="1"/>
        <i x="87" nd="1"/>
        <i x="18" nd="1"/>
        <i x="102" nd="1"/>
        <i x="75" nd="1"/>
        <i x="45" nd="1"/>
        <i x="26" nd="1"/>
        <i x="89" nd="1"/>
        <i x="61" nd="1"/>
        <i x="40" nd="1"/>
        <i x="20" nd="1"/>
        <i x="79" nd="1"/>
        <i x="53" nd="1"/>
        <i x="32" nd="1"/>
        <i x="92" nd="1"/>
        <i x="64" nd="1"/>
        <i x="47" nd="1"/>
        <i x="23" nd="1"/>
        <i x="85" nd="1"/>
        <i x="63" nd="1"/>
        <i x="36" nd="1"/>
        <i x="105" nd="1"/>
        <i x="82" nd="1"/>
        <i x="42" nd="1"/>
        <i x="25" nd="1"/>
        <i x="86" nd="1"/>
        <i x="58" nd="1"/>
        <i x="39" nd="1"/>
        <i x="107" nd="1"/>
        <i x="84" nd="1"/>
        <i x="56" nd="1"/>
        <i x="38" nd="1"/>
        <i x="106" nd="1"/>
        <i x="83" nd="1"/>
        <i x="55" nd="1"/>
        <i x="34" nd="1"/>
        <i x="104" nd="1"/>
        <i x="80" nd="1"/>
        <i x="54" nd="1"/>
        <i x="33" nd="1"/>
        <i x="103" nd="1"/>
        <i x="77" nd="1"/>
        <i x="52" nd="1"/>
        <i x="31" nd="1"/>
        <i x="97" nd="1"/>
        <i x="68" nd="1"/>
        <i x="49" nd="1"/>
        <i x="28" nd="1"/>
        <i x="94" nd="1"/>
        <i x="65" nd="1"/>
        <i x="48" nd="1"/>
        <i x="27" nd="1"/>
        <i x="74" nd="1"/>
        <i x="88" nd="1"/>
        <i x="19" nd="1"/>
        <i x="46" nd="1"/>
        <i x="62" nd="1"/>
        <i x="81" nd="1"/>
        <i x="93" nd="1"/>
        <i x="24" nd="1"/>
        <i x="37" nd="1"/>
        <i x="43" nd="1"/>
        <i x="59" nd="1"/>
        <i x="76" nd="1"/>
        <i x="90" nd="1"/>
        <i x="2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4" columnCount="2" rowHeight="241300"/>
</slicers>
</file>

<file path=xl/tables/table1.xml><?xml version="1.0" encoding="utf-8"?>
<table xmlns="http://schemas.openxmlformats.org/spreadsheetml/2006/main" id="1" name="Table1" displayName="Table1" ref="A1:G451" totalsRowShown="0" headerRowDxfId="50">
  <sortState ref="A2:J481">
    <sortCondition ref="B1:B480"/>
  </sortState>
  <tableColumns count="7">
    <tableColumn id="1" name="Circuit or Region" dataDxfId="49" totalsRowDxfId="48"/>
    <tableColumn id="7" name="Month - Year" dataDxfId="47" totalsRowDxfId="46"/>
    <tableColumn id="2" name="Volunteer Goal" dataDxfId="45" totalsRowDxfId="44"/>
    <tableColumn id="3" name="Certified Volunteers" dataDxfId="43" totalsRowDxfId="42"/>
    <tableColumn id="4" name="Children Under Court Supervision" dataDxfId="41" totalsRowDxfId="40"/>
    <tableColumn id="5" name="Children Appointed to GAL Program" dataDxfId="39" totalsRowDxfId="38"/>
    <tableColumn id="6" name="Children with a Volunteer" dataDxfId="37" totalsRowDxfId="3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37</v>
      </c>
      <c r="H4" s="19" t="s">
        <v>39</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H3" sqref="H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6</v>
      </c>
      <c r="C1" s="22">
        <v>42795</v>
      </c>
      <c r="H1" s="18" t="s">
        <v>6</v>
      </c>
      <c r="I1" s="22">
        <v>42795</v>
      </c>
      <c r="N1" s="8" t="s">
        <v>6</v>
      </c>
      <c r="O1" s="22">
        <v>42795</v>
      </c>
      <c r="R1" s="8" t="s">
        <v>6</v>
      </c>
      <c r="S1" t="s">
        <v>40</v>
      </c>
    </row>
    <row r="3" spans="2:19" ht="75" x14ac:dyDescent="0.25">
      <c r="B3" s="8" t="s">
        <v>8</v>
      </c>
      <c r="C3" s="11" t="s">
        <v>10</v>
      </c>
      <c r="D3" s="11" t="s">
        <v>9</v>
      </c>
      <c r="H3" s="8" t="s">
        <v>8</v>
      </c>
      <c r="I3" s="11" t="s">
        <v>11</v>
      </c>
      <c r="J3" s="11" t="s">
        <v>12</v>
      </c>
      <c r="N3" s="8" t="s">
        <v>8</v>
      </c>
      <c r="O3" s="11" t="s">
        <v>12</v>
      </c>
      <c r="P3" s="11" t="s">
        <v>13</v>
      </c>
      <c r="R3" s="8" t="s">
        <v>8</v>
      </c>
    </row>
    <row r="4" spans="2:19" x14ac:dyDescent="0.25">
      <c r="B4" s="9" t="s">
        <v>1</v>
      </c>
      <c r="C4" s="4">
        <v>10362</v>
      </c>
      <c r="D4" s="10">
        <v>10135</v>
      </c>
      <c r="H4" s="9" t="s">
        <v>1</v>
      </c>
      <c r="I4" s="4">
        <v>32435</v>
      </c>
      <c r="J4" s="4">
        <v>25492</v>
      </c>
      <c r="N4" s="9" t="s">
        <v>1</v>
      </c>
      <c r="O4" s="4">
        <v>25492</v>
      </c>
      <c r="P4" s="4">
        <v>17924</v>
      </c>
      <c r="R4" s="9" t="s">
        <v>1</v>
      </c>
    </row>
    <row r="5" spans="2:19" x14ac:dyDescent="0.25">
      <c r="R5" s="9" t="s">
        <v>41</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1"/>
  <sheetViews>
    <sheetView workbookViewId="0">
      <pane ySplit="1" topLeftCell="A425" activePane="bottomLeft" state="frozen"/>
      <selection pane="bottomLeft" activeCell="I451" sqref="I451"/>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46</v>
      </c>
      <c r="B3" s="7">
        <v>39600</v>
      </c>
      <c r="C3" s="4">
        <v>3479</v>
      </c>
      <c r="D3" s="4">
        <v>2209</v>
      </c>
      <c r="E3" s="4">
        <v>12172</v>
      </c>
      <c r="F3" s="4">
        <v>9631</v>
      </c>
      <c r="G3" s="4">
        <v>4303</v>
      </c>
    </row>
    <row r="4" spans="1:9" x14ac:dyDescent="0.25">
      <c r="A4" s="1" t="s">
        <v>44</v>
      </c>
      <c r="B4" s="7">
        <v>39600</v>
      </c>
      <c r="C4" s="4">
        <v>3813</v>
      </c>
      <c r="D4" s="4">
        <v>2704</v>
      </c>
      <c r="E4" s="4">
        <v>12757</v>
      </c>
      <c r="F4" s="4">
        <v>10954</v>
      </c>
      <c r="G4" s="4">
        <v>5065</v>
      </c>
    </row>
    <row r="5" spans="1:9" x14ac:dyDescent="0.25">
      <c r="A5" s="1" t="s">
        <v>47</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46</v>
      </c>
      <c r="B28" s="7">
        <v>39965</v>
      </c>
      <c r="C28" s="4">
        <v>3479</v>
      </c>
      <c r="D28" s="4">
        <v>2134</v>
      </c>
      <c r="E28" s="4">
        <v>9730</v>
      </c>
      <c r="F28" s="4">
        <v>8122</v>
      </c>
      <c r="G28" s="4">
        <v>4438</v>
      </c>
    </row>
    <row r="29" spans="1:7" x14ac:dyDescent="0.25">
      <c r="A29" s="1" t="s">
        <v>44</v>
      </c>
      <c r="B29" s="7">
        <v>39965</v>
      </c>
      <c r="C29" s="4">
        <v>3813</v>
      </c>
      <c r="D29" s="4">
        <v>2676</v>
      </c>
      <c r="E29" s="4">
        <v>11672</v>
      </c>
      <c r="F29" s="4">
        <v>10009</v>
      </c>
      <c r="G29" s="4">
        <v>5591</v>
      </c>
    </row>
    <row r="30" spans="1:7" x14ac:dyDescent="0.25">
      <c r="A30" s="1" t="s">
        <v>47</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46</v>
      </c>
      <c r="B53" s="7">
        <v>40330</v>
      </c>
      <c r="C53" s="4">
        <v>3479</v>
      </c>
      <c r="D53" s="4">
        <v>2599</v>
      </c>
      <c r="E53" s="4">
        <v>9893</v>
      </c>
      <c r="F53" s="4">
        <v>7736</v>
      </c>
      <c r="G53" s="4">
        <v>4914</v>
      </c>
    </row>
    <row r="54" spans="1:7" x14ac:dyDescent="0.25">
      <c r="A54" s="1" t="s">
        <v>44</v>
      </c>
      <c r="B54" s="7">
        <v>40330</v>
      </c>
      <c r="C54" s="4">
        <v>3813</v>
      </c>
      <c r="D54" s="4">
        <v>2995</v>
      </c>
      <c r="E54" s="4">
        <v>11439</v>
      </c>
      <c r="F54" s="4">
        <v>8753</v>
      </c>
      <c r="G54" s="4">
        <v>6259</v>
      </c>
    </row>
    <row r="55" spans="1:7" x14ac:dyDescent="0.25">
      <c r="A55" s="1" t="s">
        <v>47</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46</v>
      </c>
      <c r="B78" s="7">
        <v>40695</v>
      </c>
      <c r="C78" s="4">
        <v>3479</v>
      </c>
      <c r="D78" s="4">
        <v>2333</v>
      </c>
      <c r="E78" s="4">
        <v>9638</v>
      </c>
      <c r="F78" s="4">
        <v>6878</v>
      </c>
      <c r="G78" s="4">
        <v>4594</v>
      </c>
    </row>
    <row r="79" spans="1:7" x14ac:dyDescent="0.25">
      <c r="A79" s="1" t="s">
        <v>44</v>
      </c>
      <c r="B79" s="7">
        <v>40695</v>
      </c>
      <c r="C79" s="4">
        <v>3813</v>
      </c>
      <c r="D79" s="4">
        <v>2891</v>
      </c>
      <c r="E79" s="4">
        <v>12248</v>
      </c>
      <c r="F79" s="4">
        <v>8547</v>
      </c>
      <c r="G79" s="4">
        <v>5829</v>
      </c>
    </row>
    <row r="80" spans="1:7" x14ac:dyDescent="0.25">
      <c r="A80" s="1" t="s">
        <v>47</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46</v>
      </c>
      <c r="B103" s="7">
        <v>41061</v>
      </c>
      <c r="C103" s="4">
        <v>3479</v>
      </c>
      <c r="D103" s="4">
        <v>2758</v>
      </c>
      <c r="E103" s="4">
        <v>10051</v>
      </c>
      <c r="F103" s="4">
        <v>6736</v>
      </c>
      <c r="G103" s="4">
        <v>5157</v>
      </c>
    </row>
    <row r="104" spans="1:7" x14ac:dyDescent="0.25">
      <c r="A104" s="1" t="s">
        <v>44</v>
      </c>
      <c r="B104" s="7">
        <v>41061</v>
      </c>
      <c r="C104" s="4">
        <v>3813</v>
      </c>
      <c r="D104" s="4">
        <v>2989</v>
      </c>
      <c r="E104" s="4">
        <v>12332</v>
      </c>
      <c r="F104" s="4">
        <v>8434</v>
      </c>
      <c r="G104" s="4">
        <v>6229</v>
      </c>
    </row>
    <row r="105" spans="1:7" x14ac:dyDescent="0.25">
      <c r="A105" s="1" t="s">
        <v>47</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46</v>
      </c>
      <c r="B128" s="7">
        <v>41426</v>
      </c>
      <c r="C128" s="4">
        <v>3479</v>
      </c>
      <c r="D128" s="4">
        <v>2925</v>
      </c>
      <c r="E128" s="4">
        <v>8280</v>
      </c>
      <c r="F128" s="4">
        <v>6486</v>
      </c>
      <c r="G128" s="4">
        <v>5239</v>
      </c>
    </row>
    <row r="129" spans="1:7" x14ac:dyDescent="0.25">
      <c r="A129" s="1" t="s">
        <v>44</v>
      </c>
      <c r="B129" s="7">
        <v>41426</v>
      </c>
      <c r="C129" s="4">
        <v>3813</v>
      </c>
      <c r="D129" s="4">
        <v>3321</v>
      </c>
      <c r="E129" s="4">
        <v>11176</v>
      </c>
      <c r="F129" s="4">
        <v>8039</v>
      </c>
      <c r="G129" s="4">
        <v>6514</v>
      </c>
    </row>
    <row r="130" spans="1:7" x14ac:dyDescent="0.25">
      <c r="A130" s="1" t="s">
        <v>47</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46</v>
      </c>
      <c r="B153" s="7">
        <v>41791</v>
      </c>
      <c r="C153" s="4">
        <v>3479</v>
      </c>
      <c r="D153" s="4">
        <v>3136</v>
      </c>
      <c r="E153" s="4">
        <v>7254</v>
      </c>
      <c r="F153" s="4">
        <v>6686</v>
      </c>
      <c r="G153" s="4">
        <v>5524</v>
      </c>
    </row>
    <row r="154" spans="1:7" x14ac:dyDescent="0.25">
      <c r="A154" s="1" t="s">
        <v>44</v>
      </c>
      <c r="B154" s="7">
        <v>41791</v>
      </c>
      <c r="C154" s="4">
        <v>3813</v>
      </c>
      <c r="D154" s="4">
        <v>3502</v>
      </c>
      <c r="E154" s="4">
        <v>10201</v>
      </c>
      <c r="F154" s="4">
        <v>8419</v>
      </c>
      <c r="G154" s="4">
        <v>6820</v>
      </c>
    </row>
    <row r="155" spans="1:7" x14ac:dyDescent="0.25">
      <c r="A155" s="1" t="s">
        <v>47</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46</v>
      </c>
      <c r="B178" s="7">
        <v>42156</v>
      </c>
      <c r="C178" s="4">
        <v>3479</v>
      </c>
      <c r="D178" s="4">
        <v>3361</v>
      </c>
      <c r="E178" s="4">
        <v>8111</v>
      </c>
      <c r="F178" s="4">
        <v>7552</v>
      </c>
      <c r="G178" s="4">
        <v>5777</v>
      </c>
    </row>
    <row r="179" spans="1:7" x14ac:dyDescent="0.25">
      <c r="A179" s="1" t="s">
        <v>44</v>
      </c>
      <c r="B179" s="7">
        <v>42156</v>
      </c>
      <c r="C179" s="4">
        <v>3813</v>
      </c>
      <c r="D179" s="4">
        <v>3807</v>
      </c>
      <c r="E179" s="4">
        <v>10856</v>
      </c>
      <c r="F179" s="4">
        <v>9278</v>
      </c>
      <c r="G179" s="4">
        <v>7142</v>
      </c>
    </row>
    <row r="180" spans="1:7" x14ac:dyDescent="0.25">
      <c r="A180" s="1" t="s">
        <v>47</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46</v>
      </c>
      <c r="B203" s="7">
        <v>42522</v>
      </c>
      <c r="C203" s="4">
        <v>3479</v>
      </c>
      <c r="D203" s="4">
        <v>3265</v>
      </c>
      <c r="E203" s="4">
        <v>8925</v>
      </c>
      <c r="F203" s="4">
        <v>7868</v>
      </c>
      <c r="G203" s="4">
        <v>5938</v>
      </c>
    </row>
    <row r="204" spans="1:7" x14ac:dyDescent="0.25">
      <c r="A204" s="1" t="s">
        <v>44</v>
      </c>
      <c r="B204" s="7">
        <v>42522</v>
      </c>
      <c r="C204" s="4">
        <v>3813</v>
      </c>
      <c r="D204" s="4">
        <v>3721</v>
      </c>
      <c r="E204" s="4">
        <v>12172</v>
      </c>
      <c r="F204" s="4">
        <v>9161</v>
      </c>
      <c r="G204" s="4">
        <v>6755</v>
      </c>
    </row>
    <row r="205" spans="1:7" x14ac:dyDescent="0.25">
      <c r="A205" s="1" t="s">
        <v>47</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46</v>
      </c>
      <c r="B228" s="7">
        <v>42552</v>
      </c>
      <c r="C228" s="4">
        <v>3479</v>
      </c>
      <c r="D228" s="4">
        <v>3215</v>
      </c>
      <c r="E228" s="4">
        <v>9035</v>
      </c>
      <c r="F228" s="4">
        <v>7929</v>
      </c>
      <c r="G228" s="4">
        <v>5975</v>
      </c>
    </row>
    <row r="229" spans="1:7" x14ac:dyDescent="0.25">
      <c r="A229" s="1" t="s">
        <v>44</v>
      </c>
      <c r="B229" s="7">
        <v>42552</v>
      </c>
      <c r="C229" s="4">
        <v>3813</v>
      </c>
      <c r="D229" s="4">
        <v>3728</v>
      </c>
      <c r="E229" s="4">
        <v>12188</v>
      </c>
      <c r="F229" s="4">
        <v>9245</v>
      </c>
      <c r="G229" s="4">
        <v>6724</v>
      </c>
    </row>
    <row r="230" spans="1:7" x14ac:dyDescent="0.25">
      <c r="A230" s="1" t="s">
        <v>47</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46</v>
      </c>
      <c r="B253" s="7">
        <v>42583</v>
      </c>
      <c r="C253" s="4">
        <v>3479</v>
      </c>
      <c r="D253" s="4">
        <v>3195</v>
      </c>
      <c r="E253" s="4">
        <v>9063</v>
      </c>
      <c r="F253" s="4">
        <v>7908</v>
      </c>
      <c r="G253" s="4">
        <v>5946</v>
      </c>
    </row>
    <row r="254" spans="1:7" x14ac:dyDescent="0.25">
      <c r="A254" s="1" t="s">
        <v>44</v>
      </c>
      <c r="B254" s="7">
        <v>42583</v>
      </c>
      <c r="C254" s="4">
        <v>3813</v>
      </c>
      <c r="D254" s="4">
        <v>3718</v>
      </c>
      <c r="E254" s="4">
        <v>12305</v>
      </c>
      <c r="F254" s="4">
        <v>9202</v>
      </c>
      <c r="G254" s="4">
        <v>6649</v>
      </c>
    </row>
    <row r="255" spans="1:7" x14ac:dyDescent="0.25">
      <c r="A255" s="1" t="s">
        <v>47</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46</v>
      </c>
      <c r="B278" s="7">
        <v>42614</v>
      </c>
      <c r="C278" s="4">
        <v>3479</v>
      </c>
      <c r="D278" s="4">
        <v>3189</v>
      </c>
      <c r="E278" s="4">
        <v>9249</v>
      </c>
      <c r="F278" s="4">
        <v>7978</v>
      </c>
      <c r="G278" s="4">
        <v>6026</v>
      </c>
    </row>
    <row r="279" spans="1:7" x14ac:dyDescent="0.25">
      <c r="A279" s="1" t="s">
        <v>44</v>
      </c>
      <c r="B279" s="7">
        <v>42614</v>
      </c>
      <c r="C279" s="4">
        <v>3813</v>
      </c>
      <c r="D279" s="4">
        <v>3670</v>
      </c>
      <c r="E279" s="4">
        <v>12493</v>
      </c>
      <c r="F279" s="4">
        <v>9674</v>
      </c>
      <c r="G279" s="4">
        <v>6794</v>
      </c>
    </row>
    <row r="280" spans="1:7" x14ac:dyDescent="0.25">
      <c r="A280" s="1" t="s">
        <v>47</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46</v>
      </c>
      <c r="B303" s="7">
        <v>42644</v>
      </c>
      <c r="C303" s="4">
        <v>3479</v>
      </c>
      <c r="D303" s="4">
        <v>3220</v>
      </c>
      <c r="E303" s="4">
        <v>9239</v>
      </c>
      <c r="F303" s="4">
        <v>8026</v>
      </c>
      <c r="G303" s="4">
        <v>6028</v>
      </c>
    </row>
    <row r="304" spans="1:7" x14ac:dyDescent="0.25">
      <c r="A304" s="1" t="s">
        <v>44</v>
      </c>
      <c r="B304" s="7">
        <v>42644</v>
      </c>
      <c r="C304" s="4">
        <v>3813</v>
      </c>
      <c r="D304" s="4">
        <v>3655</v>
      </c>
      <c r="E304" s="4">
        <v>12652</v>
      </c>
      <c r="F304" s="4">
        <v>9661</v>
      </c>
      <c r="G304" s="4">
        <v>6894</v>
      </c>
    </row>
    <row r="305" spans="1:16" x14ac:dyDescent="0.25">
      <c r="A305" s="1" t="s">
        <v>47</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46</v>
      </c>
      <c r="B328" s="7">
        <v>42675</v>
      </c>
      <c r="C328" s="4">
        <v>3479</v>
      </c>
      <c r="D328" s="4">
        <v>3242</v>
      </c>
      <c r="E328" s="4">
        <v>9262</v>
      </c>
      <c r="F328" s="4">
        <v>8032</v>
      </c>
      <c r="G328" s="4">
        <v>6011</v>
      </c>
    </row>
    <row r="329" spans="1:7" x14ac:dyDescent="0.25">
      <c r="A329" s="1" t="s">
        <v>44</v>
      </c>
      <c r="B329" s="7">
        <v>42675</v>
      </c>
      <c r="C329" s="4">
        <v>3813</v>
      </c>
      <c r="D329" s="4">
        <v>3719</v>
      </c>
      <c r="E329" s="4">
        <v>12659</v>
      </c>
      <c r="F329" s="4">
        <v>9412</v>
      </c>
      <c r="G329" s="4">
        <v>6957</v>
      </c>
    </row>
    <row r="330" spans="1:7" x14ac:dyDescent="0.25">
      <c r="A330" s="1" t="s">
        <v>47</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46</v>
      </c>
      <c r="B353" s="7">
        <v>42705</v>
      </c>
      <c r="C353" s="4">
        <v>3479</v>
      </c>
      <c r="D353" s="4">
        <v>3265</v>
      </c>
      <c r="E353" s="4">
        <v>9095</v>
      </c>
      <c r="F353" s="4">
        <v>7840</v>
      </c>
      <c r="G353" s="4">
        <v>5951</v>
      </c>
    </row>
    <row r="354" spans="1:7" x14ac:dyDescent="0.25">
      <c r="A354" s="1" t="s">
        <v>44</v>
      </c>
      <c r="B354" s="7">
        <v>42705</v>
      </c>
      <c r="C354" s="4">
        <v>3813</v>
      </c>
      <c r="D354" s="4">
        <v>3690</v>
      </c>
      <c r="E354" s="4">
        <v>12630</v>
      </c>
      <c r="F354" s="4">
        <v>9731</v>
      </c>
      <c r="G354" s="4">
        <v>6901</v>
      </c>
    </row>
    <row r="355" spans="1:7" x14ac:dyDescent="0.25">
      <c r="A355" s="1" t="s">
        <v>47</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46</v>
      </c>
      <c r="B378" s="7">
        <v>42736</v>
      </c>
      <c r="C378" s="4">
        <v>3479</v>
      </c>
      <c r="D378" s="4">
        <v>3267</v>
      </c>
      <c r="E378" s="4">
        <v>9147</v>
      </c>
      <c r="F378" s="4">
        <v>7828</v>
      </c>
      <c r="G378" s="4">
        <v>5983</v>
      </c>
    </row>
    <row r="379" spans="1:7" x14ac:dyDescent="0.25">
      <c r="A379" s="1" t="s">
        <v>44</v>
      </c>
      <c r="B379" s="7">
        <v>42736</v>
      </c>
      <c r="C379" s="4">
        <v>3813</v>
      </c>
      <c r="D379" s="4">
        <v>3731</v>
      </c>
      <c r="E379" s="4">
        <v>12746</v>
      </c>
      <c r="F379" s="4">
        <v>9833</v>
      </c>
      <c r="G379" s="4">
        <v>7017</v>
      </c>
    </row>
    <row r="380" spans="1:7" x14ac:dyDescent="0.25">
      <c r="A380" s="1" t="s">
        <v>47</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46</v>
      </c>
      <c r="B403" s="7">
        <v>42767</v>
      </c>
      <c r="C403" s="4">
        <v>3479</v>
      </c>
      <c r="D403" s="4">
        <v>3286</v>
      </c>
      <c r="E403" s="4">
        <v>9206</v>
      </c>
      <c r="F403" s="4">
        <v>7841</v>
      </c>
      <c r="G403" s="4">
        <v>6081</v>
      </c>
      <c r="J403" s="4"/>
      <c r="N403" s="4"/>
    </row>
    <row r="404" spans="1:15" x14ac:dyDescent="0.25">
      <c r="A404" s="1" t="s">
        <v>44</v>
      </c>
      <c r="B404" s="7">
        <v>42767</v>
      </c>
      <c r="C404" s="4">
        <v>3813</v>
      </c>
      <c r="D404" s="4">
        <v>3712</v>
      </c>
      <c r="E404" s="4">
        <v>12807</v>
      </c>
      <c r="F404" s="4">
        <v>9781</v>
      </c>
      <c r="G404" s="4">
        <v>7056</v>
      </c>
      <c r="J404" s="4"/>
      <c r="N404" s="4"/>
    </row>
    <row r="405" spans="1:15" x14ac:dyDescent="0.25">
      <c r="A405" s="1" t="s">
        <v>47</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5" x14ac:dyDescent="0.25">
      <c r="A417" s="1" t="s">
        <v>25</v>
      </c>
      <c r="B417" s="7">
        <v>42767</v>
      </c>
      <c r="C417" s="4">
        <v>720</v>
      </c>
      <c r="D417" s="4">
        <v>652</v>
      </c>
      <c r="E417" s="4">
        <v>2660</v>
      </c>
      <c r="F417" s="4">
        <v>2107</v>
      </c>
      <c r="G417" s="4">
        <v>995</v>
      </c>
      <c r="J417" s="4"/>
    </row>
    <row r="418" spans="1:15" x14ac:dyDescent="0.25">
      <c r="A418" s="1" t="s">
        <v>26</v>
      </c>
      <c r="B418" s="7">
        <v>42767</v>
      </c>
      <c r="C418" s="4">
        <v>450</v>
      </c>
      <c r="D418" s="4">
        <v>481</v>
      </c>
      <c r="E418" s="4">
        <v>1418</v>
      </c>
      <c r="F418" s="4">
        <v>1276</v>
      </c>
      <c r="G418" s="4">
        <v>1035</v>
      </c>
      <c r="J418" s="4"/>
    </row>
    <row r="419" spans="1:15" x14ac:dyDescent="0.25">
      <c r="A419" s="1" t="s">
        <v>27</v>
      </c>
      <c r="B419" s="7">
        <v>42767</v>
      </c>
      <c r="C419" s="4">
        <v>755</v>
      </c>
      <c r="D419" s="4">
        <v>701</v>
      </c>
      <c r="E419" s="4">
        <v>3646</v>
      </c>
      <c r="F419" s="4">
        <v>1947</v>
      </c>
      <c r="G419" s="4">
        <v>1374</v>
      </c>
      <c r="J419" s="4"/>
    </row>
    <row r="420" spans="1:15" x14ac:dyDescent="0.25">
      <c r="A420" s="1" t="s">
        <v>28</v>
      </c>
      <c r="B420" s="7">
        <v>42767</v>
      </c>
      <c r="C420" s="4">
        <v>315</v>
      </c>
      <c r="D420" s="4">
        <v>294</v>
      </c>
      <c r="E420" s="4">
        <v>738</v>
      </c>
      <c r="F420" s="4">
        <v>751</v>
      </c>
      <c r="G420" s="4">
        <v>624</v>
      </c>
      <c r="J420" s="4"/>
    </row>
    <row r="421" spans="1:15" x14ac:dyDescent="0.25">
      <c r="A421" s="1" t="s">
        <v>29</v>
      </c>
      <c r="B421" s="7">
        <v>42767</v>
      </c>
      <c r="C421" s="4">
        <v>605</v>
      </c>
      <c r="D421" s="4">
        <v>591</v>
      </c>
      <c r="E421" s="4">
        <v>1401</v>
      </c>
      <c r="F421" s="4">
        <v>1229</v>
      </c>
      <c r="G421" s="4">
        <v>933</v>
      </c>
      <c r="J421" s="4"/>
    </row>
    <row r="422" spans="1:15" x14ac:dyDescent="0.25">
      <c r="A422" s="1" t="s">
        <v>30</v>
      </c>
      <c r="B422" s="7">
        <v>42767</v>
      </c>
      <c r="C422" s="4">
        <v>100</v>
      </c>
      <c r="D422" s="4">
        <v>90</v>
      </c>
      <c r="E422" s="4">
        <v>143</v>
      </c>
      <c r="F422" s="4">
        <v>150</v>
      </c>
      <c r="G422" s="4">
        <v>92</v>
      </c>
      <c r="J422" s="4"/>
    </row>
    <row r="423" spans="1:15" x14ac:dyDescent="0.25">
      <c r="A423" s="1" t="s">
        <v>31</v>
      </c>
      <c r="B423" s="7">
        <v>42767</v>
      </c>
      <c r="C423" s="4">
        <v>770</v>
      </c>
      <c r="D423" s="4">
        <v>743</v>
      </c>
      <c r="E423" s="4">
        <v>3273</v>
      </c>
      <c r="F423" s="4">
        <v>2654</v>
      </c>
      <c r="G423" s="4">
        <v>1364</v>
      </c>
      <c r="J423" s="4"/>
    </row>
    <row r="424" spans="1:15" x14ac:dyDescent="0.25">
      <c r="A424" s="1" t="s">
        <v>32</v>
      </c>
      <c r="B424" s="7">
        <v>42767</v>
      </c>
      <c r="C424" s="4">
        <v>500</v>
      </c>
      <c r="D424" s="4">
        <v>499</v>
      </c>
      <c r="E424" s="4">
        <v>1607</v>
      </c>
      <c r="F424" s="4">
        <v>1570</v>
      </c>
      <c r="G424" s="4">
        <v>1129</v>
      </c>
    </row>
    <row r="425" spans="1:15" x14ac:dyDescent="0.25">
      <c r="A425" s="1" t="s">
        <v>33</v>
      </c>
      <c r="B425" s="7">
        <v>42767</v>
      </c>
      <c r="C425" s="4">
        <v>400</v>
      </c>
      <c r="D425" s="4">
        <v>359</v>
      </c>
      <c r="E425" s="4">
        <v>886</v>
      </c>
      <c r="F425" s="4">
        <v>741</v>
      </c>
      <c r="G425" s="4">
        <v>627</v>
      </c>
    </row>
    <row r="426" spans="1:15" x14ac:dyDescent="0.25">
      <c r="A426" s="1" t="s">
        <v>34</v>
      </c>
      <c r="B426" s="7">
        <v>42767</v>
      </c>
      <c r="C426" s="4">
        <v>515</v>
      </c>
      <c r="D426" s="4">
        <v>490</v>
      </c>
      <c r="E426" s="4">
        <v>2106</v>
      </c>
      <c r="F426" s="4">
        <v>1145</v>
      </c>
      <c r="G426" s="4">
        <v>1006</v>
      </c>
    </row>
    <row r="427" spans="1:15" x14ac:dyDescent="0.25">
      <c r="A427" s="1" t="s">
        <v>1</v>
      </c>
      <c r="B427" s="7">
        <v>42795</v>
      </c>
      <c r="C427" s="4">
        <v>10362</v>
      </c>
      <c r="D427" s="4">
        <v>10135</v>
      </c>
      <c r="E427" s="4">
        <v>32435</v>
      </c>
      <c r="F427" s="4">
        <v>25492</v>
      </c>
      <c r="G427" s="4">
        <v>17924</v>
      </c>
    </row>
    <row r="428" spans="1:15" x14ac:dyDescent="0.25">
      <c r="A428" s="1" t="s">
        <v>46</v>
      </c>
      <c r="B428" s="7">
        <v>42795</v>
      </c>
      <c r="C428" s="4">
        <v>3420</v>
      </c>
      <c r="D428" s="4">
        <v>3352</v>
      </c>
      <c r="E428" s="4">
        <v>9158</v>
      </c>
      <c r="F428" s="4">
        <v>7812</v>
      </c>
      <c r="G428" s="4">
        <v>6099</v>
      </c>
      <c r="I428" s="20">
        <v>1</v>
      </c>
      <c r="J428">
        <v>1030</v>
      </c>
      <c r="M428" t="s">
        <v>1</v>
      </c>
      <c r="N428">
        <f>SUM(J428:J448)</f>
        <v>17924</v>
      </c>
    </row>
    <row r="429" spans="1:15" x14ac:dyDescent="0.25">
      <c r="A429" s="1" t="s">
        <v>44</v>
      </c>
      <c r="B429" s="7">
        <v>42795</v>
      </c>
      <c r="C429" s="4">
        <v>3832</v>
      </c>
      <c r="D429" s="4">
        <v>3791</v>
      </c>
      <c r="E429" s="4">
        <v>12912</v>
      </c>
      <c r="F429" s="4">
        <v>9663</v>
      </c>
      <c r="G429" s="4">
        <v>6940</v>
      </c>
      <c r="I429" s="20">
        <v>2</v>
      </c>
      <c r="J429">
        <v>394</v>
      </c>
      <c r="M429" t="s">
        <v>48</v>
      </c>
      <c r="N429">
        <f>J428+J429+J430+J431+J432+J434+J435+J442</f>
        <v>6099</v>
      </c>
    </row>
    <row r="430" spans="1:15" x14ac:dyDescent="0.25">
      <c r="A430" s="1" t="s">
        <v>47</v>
      </c>
      <c r="B430" s="7">
        <v>42795</v>
      </c>
      <c r="C430" s="4">
        <v>3110</v>
      </c>
      <c r="D430" s="4">
        <v>2992</v>
      </c>
      <c r="E430" s="4">
        <v>10365</v>
      </c>
      <c r="F430" s="4">
        <v>8017</v>
      </c>
      <c r="G430" s="4">
        <v>4885</v>
      </c>
      <c r="I430" s="20">
        <v>3</v>
      </c>
      <c r="J430">
        <v>353</v>
      </c>
      <c r="M430" t="s">
        <v>45</v>
      </c>
      <c r="N430">
        <f>J433+J436+J437+J438+J440+J441+J446</f>
        <v>6940</v>
      </c>
    </row>
    <row r="431" spans="1:15" x14ac:dyDescent="0.25">
      <c r="A431" s="1" t="s">
        <v>14</v>
      </c>
      <c r="B431" s="7">
        <v>42795</v>
      </c>
      <c r="C431" s="4">
        <v>640</v>
      </c>
      <c r="D431" s="4">
        <v>609</v>
      </c>
      <c r="E431" s="4">
        <v>1755</v>
      </c>
      <c r="F431" s="4">
        <v>1406</v>
      </c>
      <c r="G431" s="4">
        <v>1030</v>
      </c>
      <c r="I431" s="20">
        <v>4</v>
      </c>
      <c r="J431">
        <v>666</v>
      </c>
      <c r="M431" t="s">
        <v>49</v>
      </c>
      <c r="N431">
        <f>J439+J443+J444+J445+J447+J448</f>
        <v>4885</v>
      </c>
      <c r="O431">
        <f>SUM(N429:N431)</f>
        <v>17924</v>
      </c>
    </row>
    <row r="432" spans="1:15" x14ac:dyDescent="0.25">
      <c r="A432" s="1" t="s">
        <v>15</v>
      </c>
      <c r="B432" s="7">
        <v>42795</v>
      </c>
      <c r="C432" s="4">
        <v>325</v>
      </c>
      <c r="D432" s="4">
        <v>287</v>
      </c>
      <c r="E432" s="4">
        <v>397</v>
      </c>
      <c r="F432" s="4">
        <v>405</v>
      </c>
      <c r="G432" s="4">
        <v>394</v>
      </c>
      <c r="I432" s="20">
        <v>5</v>
      </c>
      <c r="J432">
        <v>1365</v>
      </c>
    </row>
    <row r="433" spans="1:10" x14ac:dyDescent="0.25">
      <c r="A433" s="1" t="s">
        <v>16</v>
      </c>
      <c r="B433" s="7">
        <v>42795</v>
      </c>
      <c r="C433" s="4">
        <v>125</v>
      </c>
      <c r="D433" s="4">
        <v>137</v>
      </c>
      <c r="E433" s="4">
        <v>484</v>
      </c>
      <c r="F433" s="4">
        <v>505</v>
      </c>
      <c r="G433" s="4">
        <v>353</v>
      </c>
      <c r="I433" s="20">
        <v>6</v>
      </c>
      <c r="J433">
        <v>1354</v>
      </c>
    </row>
    <row r="434" spans="1:10" x14ac:dyDescent="0.25">
      <c r="A434" s="1" t="s">
        <v>17</v>
      </c>
      <c r="B434" s="7">
        <v>42795</v>
      </c>
      <c r="C434" s="4">
        <v>615</v>
      </c>
      <c r="D434" s="4">
        <v>561</v>
      </c>
      <c r="E434" s="4">
        <v>1432</v>
      </c>
      <c r="F434" s="4">
        <v>1137</v>
      </c>
      <c r="G434" s="4">
        <v>666</v>
      </c>
      <c r="I434" s="20">
        <v>7</v>
      </c>
      <c r="J434">
        <v>1140</v>
      </c>
    </row>
    <row r="435" spans="1:10" x14ac:dyDescent="0.25">
      <c r="A435" s="1" t="s">
        <v>18</v>
      </c>
      <c r="B435" s="7">
        <v>42795</v>
      </c>
      <c r="C435" s="4">
        <v>650</v>
      </c>
      <c r="D435" s="4">
        <v>628</v>
      </c>
      <c r="E435" s="4">
        <v>2046</v>
      </c>
      <c r="F435" s="4">
        <v>1608</v>
      </c>
      <c r="G435" s="4">
        <v>1365</v>
      </c>
      <c r="I435" s="20">
        <v>8</v>
      </c>
      <c r="J435">
        <v>525</v>
      </c>
    </row>
    <row r="436" spans="1:10" x14ac:dyDescent="0.25">
      <c r="A436" s="1" t="s">
        <v>19</v>
      </c>
      <c r="B436" s="7">
        <v>42795</v>
      </c>
      <c r="C436" s="4">
        <v>795</v>
      </c>
      <c r="D436" s="4">
        <v>787</v>
      </c>
      <c r="E436" s="4">
        <v>2663</v>
      </c>
      <c r="F436" s="4">
        <v>1734</v>
      </c>
      <c r="G436" s="4">
        <v>1354</v>
      </c>
      <c r="I436" s="20" t="s">
        <v>42</v>
      </c>
      <c r="J436">
        <v>466</v>
      </c>
    </row>
    <row r="437" spans="1:10" x14ac:dyDescent="0.25">
      <c r="A437" s="1" t="s">
        <v>20</v>
      </c>
      <c r="B437" s="7">
        <v>42795</v>
      </c>
      <c r="C437" s="4">
        <v>450</v>
      </c>
      <c r="D437" s="4">
        <v>466</v>
      </c>
      <c r="E437" s="4">
        <v>1672</v>
      </c>
      <c r="F437" s="4">
        <v>1383</v>
      </c>
      <c r="G437" s="4">
        <v>1140</v>
      </c>
      <c r="I437" s="20" t="s">
        <v>43</v>
      </c>
      <c r="J437">
        <v>293</v>
      </c>
    </row>
    <row r="438" spans="1:10" x14ac:dyDescent="0.25">
      <c r="A438" s="1" t="s">
        <v>21</v>
      </c>
      <c r="B438" s="7">
        <v>42795</v>
      </c>
      <c r="C438" s="4">
        <v>300</v>
      </c>
      <c r="D438" s="4">
        <v>364</v>
      </c>
      <c r="E438" s="4">
        <v>633</v>
      </c>
      <c r="F438" s="4">
        <v>615</v>
      </c>
      <c r="G438" s="4">
        <v>525</v>
      </c>
      <c r="I438" s="20">
        <v>10</v>
      </c>
      <c r="J438">
        <v>1308</v>
      </c>
    </row>
    <row r="439" spans="1:10" x14ac:dyDescent="0.25">
      <c r="A439" s="1" t="s">
        <v>23</v>
      </c>
      <c r="B439" s="7">
        <v>42795</v>
      </c>
      <c r="C439" s="4">
        <v>352</v>
      </c>
      <c r="D439" s="4">
        <v>316</v>
      </c>
      <c r="E439" s="4">
        <v>1427</v>
      </c>
      <c r="F439" s="4">
        <v>1220</v>
      </c>
      <c r="G439" s="4">
        <v>466</v>
      </c>
      <c r="I439" s="20">
        <v>11</v>
      </c>
      <c r="J439">
        <v>954</v>
      </c>
    </row>
    <row r="440" spans="1:10" x14ac:dyDescent="0.25">
      <c r="A440" s="1" t="s">
        <v>22</v>
      </c>
      <c r="B440" s="7">
        <v>42795</v>
      </c>
      <c r="C440" s="4">
        <v>200</v>
      </c>
      <c r="D440" s="4">
        <v>206</v>
      </c>
      <c r="E440" s="4">
        <v>391</v>
      </c>
      <c r="F440" s="4">
        <v>401</v>
      </c>
      <c r="G440" s="4">
        <v>293</v>
      </c>
      <c r="I440" s="20">
        <v>12</v>
      </c>
      <c r="J440">
        <v>1065</v>
      </c>
    </row>
    <row r="441" spans="1:10" x14ac:dyDescent="0.25">
      <c r="A441" s="1" t="s">
        <v>24</v>
      </c>
      <c r="B441" s="7">
        <v>42795</v>
      </c>
      <c r="C441" s="4">
        <v>780</v>
      </c>
      <c r="D441" s="4">
        <v>791</v>
      </c>
      <c r="E441" s="4">
        <v>1768</v>
      </c>
      <c r="F441" s="4">
        <v>1504</v>
      </c>
      <c r="G441" s="4">
        <v>1308</v>
      </c>
      <c r="I441" s="20">
        <v>13</v>
      </c>
      <c r="J441">
        <v>1354</v>
      </c>
    </row>
    <row r="442" spans="1:10" x14ac:dyDescent="0.25">
      <c r="A442" s="1" t="s">
        <v>25</v>
      </c>
      <c r="B442" s="7">
        <v>42795</v>
      </c>
      <c r="C442" s="4">
        <v>720</v>
      </c>
      <c r="D442" s="4">
        <v>664</v>
      </c>
      <c r="E442" s="4">
        <v>2666</v>
      </c>
      <c r="F442" s="4">
        <v>2128</v>
      </c>
      <c r="G442" s="4">
        <v>954</v>
      </c>
      <c r="I442" s="20">
        <v>14</v>
      </c>
      <c r="J442">
        <v>626</v>
      </c>
    </row>
    <row r="443" spans="1:10" x14ac:dyDescent="0.25">
      <c r="A443" s="1" t="s">
        <v>26</v>
      </c>
      <c r="B443" s="7">
        <v>42795</v>
      </c>
      <c r="C443" s="4">
        <v>450</v>
      </c>
      <c r="D443" s="4">
        <v>490</v>
      </c>
      <c r="E443" s="4">
        <v>1443</v>
      </c>
      <c r="F443" s="4">
        <v>1290</v>
      </c>
      <c r="G443" s="4">
        <v>1065</v>
      </c>
      <c r="I443" s="20">
        <v>15</v>
      </c>
      <c r="J443">
        <v>928</v>
      </c>
    </row>
    <row r="444" spans="1:10" x14ac:dyDescent="0.25">
      <c r="A444" s="1" t="s">
        <v>27</v>
      </c>
      <c r="B444" s="7">
        <v>42795</v>
      </c>
      <c r="C444" s="4">
        <v>755</v>
      </c>
      <c r="D444" s="4">
        <v>698</v>
      </c>
      <c r="E444" s="4">
        <v>3638</v>
      </c>
      <c r="F444" s="4">
        <v>1957</v>
      </c>
      <c r="G444" s="4">
        <v>1354</v>
      </c>
      <c r="I444" s="20">
        <v>16</v>
      </c>
      <c r="J444">
        <v>92</v>
      </c>
    </row>
    <row r="445" spans="1:10" x14ac:dyDescent="0.25">
      <c r="A445" s="1" t="s">
        <v>28</v>
      </c>
      <c r="B445" s="7">
        <v>42795</v>
      </c>
      <c r="C445" s="4">
        <v>315</v>
      </c>
      <c r="D445" s="4">
        <v>300</v>
      </c>
      <c r="E445" s="4">
        <v>739</v>
      </c>
      <c r="F445" s="4">
        <v>753</v>
      </c>
      <c r="G445" s="4">
        <v>626</v>
      </c>
      <c r="I445" s="20">
        <v>17</v>
      </c>
      <c r="J445">
        <v>1337</v>
      </c>
    </row>
    <row r="446" spans="1:10" x14ac:dyDescent="0.25">
      <c r="A446" s="1" t="s">
        <v>29</v>
      </c>
      <c r="B446" s="7">
        <v>42795</v>
      </c>
      <c r="C446" s="4">
        <v>605</v>
      </c>
      <c r="D446" s="4">
        <v>606</v>
      </c>
      <c r="E446" s="4">
        <v>1391</v>
      </c>
      <c r="F446" s="4">
        <v>1238</v>
      </c>
      <c r="G446" s="4">
        <v>928</v>
      </c>
      <c r="I446" s="20">
        <v>18</v>
      </c>
      <c r="J446">
        <v>1100</v>
      </c>
    </row>
    <row r="447" spans="1:10" x14ac:dyDescent="0.25">
      <c r="A447" s="1" t="s">
        <v>30</v>
      </c>
      <c r="B447" s="7">
        <v>42795</v>
      </c>
      <c r="C447" s="4">
        <v>100</v>
      </c>
      <c r="D447" s="4">
        <v>90</v>
      </c>
      <c r="E447" s="4">
        <v>151</v>
      </c>
      <c r="F447" s="4">
        <v>155</v>
      </c>
      <c r="G447" s="4">
        <v>92</v>
      </c>
      <c r="I447" s="20">
        <v>19</v>
      </c>
      <c r="J447">
        <v>598</v>
      </c>
    </row>
    <row r="448" spans="1:10" x14ac:dyDescent="0.25">
      <c r="A448" s="1" t="s">
        <v>31</v>
      </c>
      <c r="B448" s="7">
        <v>42795</v>
      </c>
      <c r="C448" s="4">
        <v>770</v>
      </c>
      <c r="D448" s="4">
        <v>763</v>
      </c>
      <c r="E448" s="4">
        <v>3184</v>
      </c>
      <c r="F448" s="4">
        <v>2654</v>
      </c>
      <c r="G448" s="4">
        <v>1337</v>
      </c>
      <c r="I448" s="20">
        <v>20</v>
      </c>
      <c r="J448">
        <v>976</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2017-04-20T13:52:29Z</dcterms:modified>
</cp:coreProperties>
</file>