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0260" yWindow="-30" windowWidth="14865" windowHeight="12375" firstSheet="1" activeTab="1"/>
  </bookViews>
  <sheets>
    <sheet name="Data" sheetId="1" state="hidden" r:id="rId1"/>
    <sheet name="Trend Charts" sheetId="7" r:id="rId2"/>
  </sheets>
  <externalReferences>
    <externalReference r:id="rId3"/>
  </externalReferences>
  <definedNames>
    <definedName name="_xlnm.Print_Area" localSheetId="1">'Trend Charts'!$A$1:$C$56</definedName>
  </definedNames>
  <calcPr calcId="145621"/>
</workbook>
</file>

<file path=xl/calcChain.xml><?xml version="1.0" encoding="utf-8"?>
<calcChain xmlns="http://schemas.openxmlformats.org/spreadsheetml/2006/main">
  <c r="AX5" i="1" l="1"/>
  <c r="AX4" i="1"/>
  <c r="AX2" i="1"/>
  <c r="AX3" i="1"/>
  <c r="AW2" i="1" l="1"/>
  <c r="AW3" i="1"/>
  <c r="AW4" i="1"/>
  <c r="AW5" i="1"/>
  <c r="AV2" i="1" l="1"/>
  <c r="AV3" i="1"/>
  <c r="AV4" i="1"/>
  <c r="AV5" i="1"/>
  <c r="AU2" i="1" l="1"/>
  <c r="AU3" i="1"/>
  <c r="AU4" i="1"/>
  <c r="AU5" i="1"/>
  <c r="AI5" i="1" l="1"/>
  <c r="AJ5" i="1"/>
  <c r="AK5" i="1"/>
  <c r="AL5" i="1"/>
  <c r="AM5" i="1"/>
  <c r="AN5" i="1"/>
  <c r="AO5" i="1"/>
  <c r="AP5" i="1"/>
  <c r="AQ5" i="1"/>
  <c r="AR5" i="1"/>
  <c r="AS5" i="1"/>
  <c r="AI4" i="1"/>
  <c r="AJ4" i="1"/>
  <c r="AK4" i="1"/>
  <c r="AL4" i="1"/>
  <c r="AM4" i="1"/>
  <c r="AN4" i="1"/>
  <c r="AO4" i="1"/>
  <c r="AP4" i="1"/>
  <c r="AQ4" i="1"/>
  <c r="AR4" i="1"/>
  <c r="AS4" i="1"/>
  <c r="AI3" i="1"/>
  <c r="AJ3" i="1"/>
  <c r="AK3" i="1"/>
  <c r="AL3" i="1"/>
  <c r="AM3" i="1"/>
  <c r="AN3" i="1"/>
  <c r="AO3" i="1"/>
  <c r="AP3" i="1"/>
  <c r="AQ3" i="1"/>
  <c r="AR3" i="1"/>
  <c r="AS3" i="1"/>
  <c r="AT5" i="1"/>
  <c r="AT4" i="1"/>
  <c r="AT3" i="1"/>
  <c r="AT2" i="1"/>
  <c r="AS2" i="1" l="1"/>
  <c r="AR2" i="1" l="1"/>
  <c r="AQ2" i="1" l="1"/>
  <c r="AP2" i="1" l="1"/>
  <c r="AO2" i="1" l="1"/>
  <c r="AN2" i="1" l="1"/>
  <c r="AM2" i="1" l="1"/>
  <c r="AL2" i="1" l="1"/>
  <c r="AK2" i="1" l="1"/>
  <c r="AJ2" i="1" l="1"/>
  <c r="AI2" i="1" l="1"/>
  <c r="AH5" i="1" l="1"/>
  <c r="AH4" i="1"/>
  <c r="AH3" i="1"/>
  <c r="AH2" i="1"/>
  <c r="AG5" i="1" l="1"/>
  <c r="AG4" i="1"/>
  <c r="AG3" i="1"/>
  <c r="AG2" i="1"/>
  <c r="AF5" i="1" l="1"/>
  <c r="AF4" i="1"/>
  <c r="AF3" i="1"/>
  <c r="AF2" i="1"/>
  <c r="AE5" i="1" l="1"/>
  <c r="AE4" i="1"/>
  <c r="AE3" i="1"/>
  <c r="AE2" i="1"/>
  <c r="AD5" i="1" l="1"/>
  <c r="AD4" i="1"/>
  <c r="AD3" i="1"/>
  <c r="AD2" i="1"/>
  <c r="AC5" i="1" l="1"/>
  <c r="AC4" i="1"/>
  <c r="AC3" i="1"/>
  <c r="AC2" i="1"/>
  <c r="AB5" i="1" l="1"/>
  <c r="AB4" i="1"/>
  <c r="AB3" i="1"/>
  <c r="AB2" i="1"/>
  <c r="AA5" i="1" l="1"/>
  <c r="AA4" i="1"/>
  <c r="AA3" i="1"/>
  <c r="AA2" i="1"/>
  <c r="Z5" i="1" l="1"/>
  <c r="Z4" i="1"/>
  <c r="Z3" i="1"/>
  <c r="Z2" i="1"/>
  <c r="Y5" i="1" l="1"/>
  <c r="Y4" i="1"/>
  <c r="Y3" i="1"/>
  <c r="Y2" i="1"/>
  <c r="X5" i="1" l="1"/>
  <c r="X4" i="1"/>
  <c r="X3" i="1"/>
  <c r="X2" i="1"/>
  <c r="W5" i="1" l="1"/>
  <c r="W4" i="1"/>
  <c r="W3" i="1"/>
  <c r="W2" i="1"/>
  <c r="V5" i="1" l="1"/>
  <c r="V4" i="1"/>
  <c r="V3" i="1"/>
  <c r="V2" i="1"/>
  <c r="U5" i="1" l="1"/>
  <c r="U4" i="1"/>
  <c r="U3" i="1"/>
  <c r="U2" i="1"/>
  <c r="T2" i="1"/>
  <c r="J5" i="1"/>
  <c r="K5" i="1"/>
  <c r="L5" i="1"/>
  <c r="M5" i="1"/>
  <c r="N5" i="1"/>
  <c r="O5" i="1"/>
  <c r="P5" i="1"/>
  <c r="Q5" i="1"/>
  <c r="R5" i="1"/>
  <c r="S5" i="1"/>
  <c r="T5" i="1"/>
  <c r="J4" i="1"/>
  <c r="K4" i="1"/>
  <c r="L4" i="1"/>
  <c r="M4" i="1"/>
  <c r="N4" i="1"/>
  <c r="O4" i="1"/>
  <c r="P4" i="1"/>
  <c r="Q4" i="1"/>
  <c r="R4" i="1"/>
  <c r="S4" i="1"/>
  <c r="T4" i="1"/>
  <c r="I5" i="1"/>
  <c r="I4" i="1"/>
  <c r="J3" i="1"/>
  <c r="K3" i="1"/>
  <c r="L3" i="1"/>
  <c r="M3" i="1"/>
  <c r="N3" i="1"/>
  <c r="O3" i="1"/>
  <c r="P3" i="1"/>
  <c r="Q3" i="1"/>
  <c r="R3" i="1"/>
  <c r="S3" i="1"/>
  <c r="T3" i="1"/>
  <c r="I3" i="1"/>
  <c r="O2" i="1" l="1"/>
  <c r="C5" i="1" l="1"/>
  <c r="D5" i="1"/>
  <c r="E5" i="1"/>
  <c r="F5" i="1"/>
  <c r="G5" i="1"/>
  <c r="H5" i="1"/>
  <c r="B5" i="1"/>
  <c r="C3" i="1"/>
  <c r="D3" i="1"/>
  <c r="E3" i="1"/>
  <c r="F3" i="1"/>
  <c r="G3" i="1"/>
  <c r="H3" i="1"/>
  <c r="B3" i="1"/>
  <c r="C2" i="1" l="1"/>
</calcChain>
</file>

<file path=xl/sharedStrings.xml><?xml version="1.0" encoding="utf-8"?>
<sst xmlns="http://schemas.openxmlformats.org/spreadsheetml/2006/main" count="74" uniqueCount="74">
  <si>
    <t>Circuit 10</t>
  </si>
  <si>
    <t>Circuit 11</t>
  </si>
  <si>
    <t>Circuit 12</t>
  </si>
  <si>
    <t>Circuit 13</t>
  </si>
  <si>
    <t>Circuit 14</t>
  </si>
  <si>
    <t>Circuit 15</t>
  </si>
  <si>
    <t>Circuit 16</t>
  </si>
  <si>
    <t>Circuit 17</t>
  </si>
  <si>
    <t>Circuit 18</t>
  </si>
  <si>
    <t>Circuit 19</t>
  </si>
  <si>
    <t>Circuit 20</t>
  </si>
  <si>
    <t>Statewide</t>
  </si>
  <si>
    <t>Circuit</t>
  </si>
  <si>
    <t>Jul-13</t>
  </si>
  <si>
    <t>Jun-14</t>
  </si>
  <si>
    <t>Circuit 01</t>
  </si>
  <si>
    <t>Circuit 02</t>
  </si>
  <si>
    <t>Circuit 03</t>
  </si>
  <si>
    <t>Circuit 04</t>
  </si>
  <si>
    <t>Circuit 05</t>
  </si>
  <si>
    <t>Circuit 06</t>
  </si>
  <si>
    <t>Circuit 07</t>
  </si>
  <si>
    <t>Circuit 08</t>
  </si>
  <si>
    <t>Circuit 09</t>
  </si>
  <si>
    <t>South Region</t>
  </si>
  <si>
    <t>Aug-13</t>
  </si>
  <si>
    <t>Sep-13</t>
  </si>
  <si>
    <t>Oct-13</t>
  </si>
  <si>
    <t>Nov-13</t>
  </si>
  <si>
    <t>Dec-13</t>
  </si>
  <si>
    <t>Jan-14</t>
  </si>
  <si>
    <t>Feb-14</t>
  </si>
  <si>
    <t>Mar-14</t>
  </si>
  <si>
    <t>Apr-14</t>
  </si>
  <si>
    <t>May-14</t>
  </si>
  <si>
    <t>Jul-14</t>
  </si>
  <si>
    <t>Aug-14</t>
  </si>
  <si>
    <t>Sep-14</t>
  </si>
  <si>
    <t>Oct-14</t>
  </si>
  <si>
    <t>Nov-14</t>
  </si>
  <si>
    <t>Dec-14</t>
  </si>
  <si>
    <t>Jan-15</t>
  </si>
  <si>
    <t>Central Region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</si>
  <si>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</si>
  <si>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</si>
  <si>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</si>
  <si>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</si>
  <si>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</si>
  <si>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</si>
  <si>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</si>
  <si>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</si>
  <si>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</si>
  <si>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</si>
  <si>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</si>
  <si>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</si>
  <si>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</si>
  <si>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</si>
  <si>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</si>
  <si>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</si>
  <si>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</si>
  <si>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</si>
  <si>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</si>
  <si>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</si>
  <si>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</si>
  <si>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</si>
  <si>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</si>
  <si>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Jan-17</t>
  </si>
  <si>
    <t>Feb-17</t>
  </si>
  <si>
    <t>Mar-17</t>
  </si>
  <si>
    <t>North Region</t>
  </si>
  <si>
    <t>Apr-17</t>
  </si>
  <si>
    <t>May-17</t>
  </si>
  <si>
    <t>Jun-17</t>
  </si>
  <si>
    <t>Jul-17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</si>
</sst>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/>
    <xf numFmtId="0" fontId="1" fillId="0" borderId="4" xfId="0" applyFont="1" applyBorder="1"/>
    <xf numFmtId="0" fontId="1" fillId="0" borderId="7" xfId="0" applyFont="1" applyBorder="1"/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17" fontId="3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0" borderId="2" xfId="0" applyFont="1" applyBorder="1"/>
    <xf numFmtId="17" fontId="4" fillId="0" borderId="5" xfId="0" applyNumberFormat="1" applyFont="1" applyBorder="1" applyAlignment="1">
      <alignment horizontal="center"/>
    </xf>
    <xf numFmtId="17" fontId="5" fillId="0" borderId="5" xfId="0" applyNumberFormat="1" applyFont="1" applyBorder="1" applyAlignment="1">
      <alignment horizontal="center"/>
    </xf>
    <xf numFmtId="17" fontId="6" fillId="0" borderId="5" xfId="0" applyNumberFormat="1" applyFont="1" applyBorder="1" applyAlignment="1">
      <alignment horizontal="center"/>
    </xf>
    <xf numFmtId="17" fontId="7" fillId="0" borderId="5" xfId="0" applyNumberFormat="1" applyFont="1" applyBorder="1" applyAlignment="1">
      <alignment horizontal="center"/>
    </xf>
    <xf numFmtId="17" fontId="8" fillId="0" borderId="5" xfId="0" applyNumberFormat="1" applyFont="1" applyBorder="1" applyAlignment="1">
      <alignment horizontal="center"/>
    </xf>
    <xf numFmtId="0" fontId="0" fillId="0" borderId="0" xfId="0" applyBorder="1"/>
    <xf numFmtId="17" fontId="9" fillId="0" borderId="5" xfId="0" applyNumberFormat="1" applyFont="1" applyBorder="1" applyAlignment="1">
      <alignment horizontal="center"/>
    </xf>
    <xf numFmtId="17" fontId="10" fillId="0" borderId="5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55"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B7D05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Statewide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SnapShot</a:t>
            </a:r>
          </a:p>
          <a:p>
            <a:pPr>
              <a:defRPr sz="1200"/>
            </a:pPr>
            <a:r>
              <a:rPr lang="en-US" sz="1200" baseline="0">
                <a:solidFill>
                  <a:sysClr val="windowText" lastClr="000000"/>
                </a:solidFill>
              </a:rPr>
              <a:t>1</a:t>
            </a:r>
            <a:r>
              <a:rPr lang="en-US" sz="1200">
                <a:solidFill>
                  <a:sysClr val="windowText" lastClr="000000"/>
                </a:solidFill>
              </a:rPr>
              <a:t>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Statewide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Data!$B$1:$AW$1</c:f>
              <c:strCache>
                <c:ptCount val="11"/>
                <c:pt idx="0">
                  <c:v>Aug-16</c:v>
                </c:pt>
                <c:pt idx="1">
                  <c:v>Sep-16</c:v>
                </c:pt>
                <c:pt idx="2">
                  <c:v>Oct-16</c:v>
                </c:pt>
                <c:pt idx="3">
                  <c:v>Nov-16</c:v>
                </c:pt>
                <c:pt idx="4">
                  <c:v>Dec-16</c:v>
                </c:pt>
                <c:pt idx="5">
                  <c:v>Jan-17</c:v>
                </c:pt>
                <c:pt idx="6">
                  <c:v>Feb-17</c:v>
                </c:pt>
                <c:pt idx="7">
                  <c:v>Mar-17</c:v>
                </c:pt>
                <c:pt idx="8">
                  <c:v>Apr-17</c:v>
                </c:pt>
                <c:pt idx="9">
                  <c:v>May-17</c:v>
                </c:pt>
                <c:pt idx="10">
                  <c:v>Jun-17</c:v>
                </c:pt>
              </c:strCache>
            </c:strRef>
          </c:cat>
          <c:val>
            <c:numRef>
              <c:f>Data!$B$2:$AW$2</c:f>
              <c:numCache>
                <c:formatCode>0.0</c:formatCode>
                <c:ptCount val="11"/>
                <c:pt idx="0">
                  <c:v>4.95</c:v>
                </c:pt>
                <c:pt idx="1">
                  <c:v>5.05</c:v>
                </c:pt>
                <c:pt idx="2">
                  <c:v>6.05</c:v>
                </c:pt>
                <c:pt idx="3">
                  <c:v>4.95</c:v>
                </c:pt>
                <c:pt idx="4">
                  <c:v>4.8499999999999996</c:v>
                </c:pt>
                <c:pt idx="5">
                  <c:v>4.2</c:v>
                </c:pt>
                <c:pt idx="6">
                  <c:v>4.8</c:v>
                </c:pt>
                <c:pt idx="7">
                  <c:v>5.25</c:v>
                </c:pt>
                <c:pt idx="8">
                  <c:v>4.95</c:v>
                </c:pt>
                <c:pt idx="9">
                  <c:v>4.8499999999999996</c:v>
                </c:pt>
                <c:pt idx="10">
                  <c:v>5.25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32960"/>
        <c:axId val="150673600"/>
      </c:lineChart>
      <c:catAx>
        <c:axId val="1426329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0673600"/>
        <c:crosses val="autoZero"/>
        <c:auto val="1"/>
        <c:lblAlgn val="ctr"/>
        <c:lblOffset val="100"/>
        <c:noMultiLvlLbl val="1"/>
      </c:catAx>
      <c:valAx>
        <c:axId val="150673600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4263296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09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Data!$A$14</c:f>
              <c:strCache>
                <c:ptCount val="1"/>
                <c:pt idx="0">
                  <c:v>Circuit 09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Data!$B$1:$AW$1</c:f>
              <c:strCache>
                <c:ptCount val="11"/>
                <c:pt idx="0">
                  <c:v>Aug-16</c:v>
                </c:pt>
                <c:pt idx="1">
                  <c:v>Sep-16</c:v>
                </c:pt>
                <c:pt idx="2">
                  <c:v>Oct-16</c:v>
                </c:pt>
                <c:pt idx="3">
                  <c:v>Nov-16</c:v>
                </c:pt>
                <c:pt idx="4">
                  <c:v>Dec-16</c:v>
                </c:pt>
                <c:pt idx="5">
                  <c:v>Jan-17</c:v>
                </c:pt>
                <c:pt idx="6">
                  <c:v>Feb-17</c:v>
                </c:pt>
                <c:pt idx="7">
                  <c:v>Mar-17</c:v>
                </c:pt>
                <c:pt idx="8">
                  <c:v>Apr-17</c:v>
                </c:pt>
                <c:pt idx="9">
                  <c:v>May-17</c:v>
                </c:pt>
                <c:pt idx="10">
                  <c:v>Jun-17</c:v>
                </c:pt>
              </c:strCache>
            </c:strRef>
          </c:cat>
          <c:val>
            <c:numRef>
              <c:f>Data!$B$14:$AW$14</c:f>
              <c:numCache>
                <c:formatCode>0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58912"/>
        <c:axId val="151229504"/>
      </c:lineChart>
      <c:catAx>
        <c:axId val="1507589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1229504"/>
        <c:crosses val="autoZero"/>
        <c:auto val="1"/>
        <c:lblAlgn val="ctr"/>
        <c:lblOffset val="100"/>
        <c:noMultiLvlLbl val="1"/>
      </c:catAx>
      <c:valAx>
        <c:axId val="15122950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075891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Data!$A$15</c:f>
              <c:strCache>
                <c:ptCount val="1"/>
                <c:pt idx="0">
                  <c:v>Circuit 10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Data!$B$1:$AW$1</c:f>
              <c:strCache>
                <c:ptCount val="11"/>
                <c:pt idx="0">
                  <c:v>Aug-16</c:v>
                </c:pt>
                <c:pt idx="1">
                  <c:v>Sep-16</c:v>
                </c:pt>
                <c:pt idx="2">
                  <c:v>Oct-16</c:v>
                </c:pt>
                <c:pt idx="3">
                  <c:v>Nov-16</c:v>
                </c:pt>
                <c:pt idx="4">
                  <c:v>Dec-16</c:v>
                </c:pt>
                <c:pt idx="5">
                  <c:v>Jan-17</c:v>
                </c:pt>
                <c:pt idx="6">
                  <c:v>Feb-17</c:v>
                </c:pt>
                <c:pt idx="7">
                  <c:v>Mar-17</c:v>
                </c:pt>
                <c:pt idx="8">
                  <c:v>Apr-17</c:v>
                </c:pt>
                <c:pt idx="9">
                  <c:v>May-17</c:v>
                </c:pt>
                <c:pt idx="10">
                  <c:v>Jun-17</c:v>
                </c:pt>
              </c:strCache>
            </c:strRef>
          </c:cat>
          <c:val>
            <c:numRef>
              <c:f>Data!$B$15:$AW$15</c:f>
              <c:numCache>
                <c:formatCode>0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59424"/>
        <c:axId val="151231232"/>
      </c:lineChart>
      <c:catAx>
        <c:axId val="150759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1231232"/>
        <c:crosses val="autoZero"/>
        <c:auto val="1"/>
        <c:lblAlgn val="ctr"/>
        <c:lblOffset val="100"/>
        <c:noMultiLvlLbl val="1"/>
      </c:catAx>
      <c:valAx>
        <c:axId val="15123123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075942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Data!$A$16</c:f>
              <c:strCache>
                <c:ptCount val="1"/>
                <c:pt idx="0">
                  <c:v>Circuit 11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Data!$B$1:$AW$1</c:f>
              <c:strCache>
                <c:ptCount val="11"/>
                <c:pt idx="0">
                  <c:v>Aug-16</c:v>
                </c:pt>
                <c:pt idx="1">
                  <c:v>Sep-16</c:v>
                </c:pt>
                <c:pt idx="2">
                  <c:v>Oct-16</c:v>
                </c:pt>
                <c:pt idx="3">
                  <c:v>Nov-16</c:v>
                </c:pt>
                <c:pt idx="4">
                  <c:v>Dec-16</c:v>
                </c:pt>
                <c:pt idx="5">
                  <c:v>Jan-17</c:v>
                </c:pt>
                <c:pt idx="6">
                  <c:v>Feb-17</c:v>
                </c:pt>
                <c:pt idx="7">
                  <c:v>Mar-17</c:v>
                </c:pt>
                <c:pt idx="8">
                  <c:v>Apr-17</c:v>
                </c:pt>
                <c:pt idx="9">
                  <c:v>May-17</c:v>
                </c:pt>
                <c:pt idx="10">
                  <c:v>Jun-17</c:v>
                </c:pt>
              </c:strCache>
            </c:strRef>
          </c:cat>
          <c:val>
            <c:numRef>
              <c:f>Data!$B$16:$AW$16</c:f>
              <c:numCache>
                <c:formatCode>0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59936"/>
        <c:axId val="151511616"/>
      </c:lineChart>
      <c:catAx>
        <c:axId val="150759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1511616"/>
        <c:crosses val="autoZero"/>
        <c:auto val="1"/>
        <c:lblAlgn val="ctr"/>
        <c:lblOffset val="100"/>
        <c:noMultiLvlLbl val="1"/>
      </c:catAx>
      <c:valAx>
        <c:axId val="15151161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075993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Data!$A$17</c:f>
              <c:strCache>
                <c:ptCount val="1"/>
                <c:pt idx="0">
                  <c:v>Circuit 12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Data!$B$1:$AW$1</c:f>
              <c:strCache>
                <c:ptCount val="11"/>
                <c:pt idx="0">
                  <c:v>Aug-16</c:v>
                </c:pt>
                <c:pt idx="1">
                  <c:v>Sep-16</c:v>
                </c:pt>
                <c:pt idx="2">
                  <c:v>Oct-16</c:v>
                </c:pt>
                <c:pt idx="3">
                  <c:v>Nov-16</c:v>
                </c:pt>
                <c:pt idx="4">
                  <c:v>Dec-16</c:v>
                </c:pt>
                <c:pt idx="5">
                  <c:v>Jan-17</c:v>
                </c:pt>
                <c:pt idx="6">
                  <c:v>Feb-17</c:v>
                </c:pt>
                <c:pt idx="7">
                  <c:v>Mar-17</c:v>
                </c:pt>
                <c:pt idx="8">
                  <c:v>Apr-17</c:v>
                </c:pt>
                <c:pt idx="9">
                  <c:v>May-17</c:v>
                </c:pt>
                <c:pt idx="10">
                  <c:v>Jun-17</c:v>
                </c:pt>
              </c:strCache>
            </c:strRef>
          </c:cat>
          <c:val>
            <c:numRef>
              <c:f>Data!$B$17:$AW$17</c:f>
              <c:numCache>
                <c:formatCode>0</c:formatCod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86560"/>
        <c:axId val="151513344"/>
      </c:lineChart>
      <c:catAx>
        <c:axId val="1507865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1513344"/>
        <c:crosses val="autoZero"/>
        <c:auto val="1"/>
        <c:lblAlgn val="ctr"/>
        <c:lblOffset val="100"/>
        <c:noMultiLvlLbl val="1"/>
      </c:catAx>
      <c:valAx>
        <c:axId val="15151334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078656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13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Data!$A$18</c:f>
              <c:strCache>
                <c:ptCount val="1"/>
                <c:pt idx="0">
                  <c:v>Circuit 13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Data!$B$1:$AW$1</c:f>
              <c:strCache>
                <c:ptCount val="11"/>
                <c:pt idx="0">
                  <c:v>Aug-16</c:v>
                </c:pt>
                <c:pt idx="1">
                  <c:v>Sep-16</c:v>
                </c:pt>
                <c:pt idx="2">
                  <c:v>Oct-16</c:v>
                </c:pt>
                <c:pt idx="3">
                  <c:v>Nov-16</c:v>
                </c:pt>
                <c:pt idx="4">
                  <c:v>Dec-16</c:v>
                </c:pt>
                <c:pt idx="5">
                  <c:v>Jan-17</c:v>
                </c:pt>
                <c:pt idx="6">
                  <c:v>Feb-17</c:v>
                </c:pt>
                <c:pt idx="7">
                  <c:v>Mar-17</c:v>
                </c:pt>
                <c:pt idx="8">
                  <c:v>Apr-17</c:v>
                </c:pt>
                <c:pt idx="9">
                  <c:v>May-17</c:v>
                </c:pt>
                <c:pt idx="10">
                  <c:v>Jun-17</c:v>
                </c:pt>
              </c:strCache>
            </c:strRef>
          </c:cat>
          <c:val>
            <c:numRef>
              <c:f>Data!$B$18:$AW$18</c:f>
              <c:numCache>
                <c:formatCode>0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87072"/>
        <c:axId val="151515072"/>
      </c:lineChart>
      <c:catAx>
        <c:axId val="1507870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1515072"/>
        <c:crosses val="autoZero"/>
        <c:auto val="1"/>
        <c:lblAlgn val="ctr"/>
        <c:lblOffset val="100"/>
        <c:noMultiLvlLbl val="1"/>
      </c:catAx>
      <c:valAx>
        <c:axId val="15151507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078707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14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Data!$A$19</c:f>
              <c:strCache>
                <c:ptCount val="1"/>
                <c:pt idx="0">
                  <c:v>Circuit 14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Data!$B$1:$AW$1</c:f>
              <c:strCache>
                <c:ptCount val="11"/>
                <c:pt idx="0">
                  <c:v>Aug-16</c:v>
                </c:pt>
                <c:pt idx="1">
                  <c:v>Sep-16</c:v>
                </c:pt>
                <c:pt idx="2">
                  <c:v>Oct-16</c:v>
                </c:pt>
                <c:pt idx="3">
                  <c:v>Nov-16</c:v>
                </c:pt>
                <c:pt idx="4">
                  <c:v>Dec-16</c:v>
                </c:pt>
                <c:pt idx="5">
                  <c:v>Jan-17</c:v>
                </c:pt>
                <c:pt idx="6">
                  <c:v>Feb-17</c:v>
                </c:pt>
                <c:pt idx="7">
                  <c:v>Mar-17</c:v>
                </c:pt>
                <c:pt idx="8">
                  <c:v>Apr-17</c:v>
                </c:pt>
                <c:pt idx="9">
                  <c:v>May-17</c:v>
                </c:pt>
                <c:pt idx="10">
                  <c:v>Jun-17</c:v>
                </c:pt>
              </c:strCache>
            </c:strRef>
          </c:cat>
          <c:val>
            <c:numRef>
              <c:f>Data!$B$19:$AW$19</c:f>
              <c:numCache>
                <c:formatCode>0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87584"/>
        <c:axId val="151516800"/>
      </c:lineChart>
      <c:catAx>
        <c:axId val="150787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1516800"/>
        <c:crosses val="autoZero"/>
        <c:auto val="1"/>
        <c:lblAlgn val="ctr"/>
        <c:lblOffset val="100"/>
        <c:noMultiLvlLbl val="1"/>
      </c:catAx>
      <c:valAx>
        <c:axId val="15151680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078758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15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Data!$A$20</c:f>
              <c:strCache>
                <c:ptCount val="1"/>
                <c:pt idx="0">
                  <c:v>Circuit 15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Data!$B$1:$AW$1</c:f>
              <c:strCache>
                <c:ptCount val="11"/>
                <c:pt idx="0">
                  <c:v>Aug-16</c:v>
                </c:pt>
                <c:pt idx="1">
                  <c:v>Sep-16</c:v>
                </c:pt>
                <c:pt idx="2">
                  <c:v>Oct-16</c:v>
                </c:pt>
                <c:pt idx="3">
                  <c:v>Nov-16</c:v>
                </c:pt>
                <c:pt idx="4">
                  <c:v>Dec-16</c:v>
                </c:pt>
                <c:pt idx="5">
                  <c:v>Jan-17</c:v>
                </c:pt>
                <c:pt idx="6">
                  <c:v>Feb-17</c:v>
                </c:pt>
                <c:pt idx="7">
                  <c:v>Mar-17</c:v>
                </c:pt>
                <c:pt idx="8">
                  <c:v>Apr-17</c:v>
                </c:pt>
                <c:pt idx="9">
                  <c:v>May-17</c:v>
                </c:pt>
                <c:pt idx="10">
                  <c:v>Jun-17</c:v>
                </c:pt>
              </c:strCache>
            </c:strRef>
          </c:cat>
          <c:val>
            <c:numRef>
              <c:f>Data!$B$20:$AW$20</c:f>
              <c:numCache>
                <c:formatCode>0</c:formatCode>
                <c:ptCount val="11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38432"/>
        <c:axId val="151518528"/>
      </c:lineChart>
      <c:catAx>
        <c:axId val="1507384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1518528"/>
        <c:crosses val="autoZero"/>
        <c:auto val="1"/>
        <c:lblAlgn val="ctr"/>
        <c:lblOffset val="100"/>
        <c:noMultiLvlLbl val="1"/>
      </c:catAx>
      <c:valAx>
        <c:axId val="15151852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073843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Data!$A$21</c:f>
              <c:strCache>
                <c:ptCount val="1"/>
                <c:pt idx="0">
                  <c:v>Circuit 16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Data!$B$1:$AW$1</c:f>
              <c:strCache>
                <c:ptCount val="11"/>
                <c:pt idx="0">
                  <c:v>Aug-16</c:v>
                </c:pt>
                <c:pt idx="1">
                  <c:v>Sep-16</c:v>
                </c:pt>
                <c:pt idx="2">
                  <c:v>Oct-16</c:v>
                </c:pt>
                <c:pt idx="3">
                  <c:v>Nov-16</c:v>
                </c:pt>
                <c:pt idx="4">
                  <c:v>Dec-16</c:v>
                </c:pt>
                <c:pt idx="5">
                  <c:v>Jan-17</c:v>
                </c:pt>
                <c:pt idx="6">
                  <c:v>Feb-17</c:v>
                </c:pt>
                <c:pt idx="7">
                  <c:v>Mar-17</c:v>
                </c:pt>
                <c:pt idx="8">
                  <c:v>Apr-17</c:v>
                </c:pt>
                <c:pt idx="9">
                  <c:v>May-17</c:v>
                </c:pt>
                <c:pt idx="10">
                  <c:v>Jun-17</c:v>
                </c:pt>
              </c:strCache>
            </c:strRef>
          </c:cat>
          <c:val>
            <c:numRef>
              <c:f>Data!$B$21:$AW$21</c:f>
              <c:numCache>
                <c:formatCode>0</c:formatCode>
                <c:ptCount val="11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88096"/>
        <c:axId val="159860416"/>
      </c:lineChart>
      <c:catAx>
        <c:axId val="150788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9860416"/>
        <c:crosses val="autoZero"/>
        <c:auto val="1"/>
        <c:lblAlgn val="ctr"/>
        <c:lblOffset val="100"/>
        <c:noMultiLvlLbl val="1"/>
      </c:catAx>
      <c:valAx>
        <c:axId val="15986041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078809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17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Data!$A$22</c:f>
              <c:strCache>
                <c:ptCount val="1"/>
                <c:pt idx="0">
                  <c:v>Circuit 17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Data!$B$1:$AW$1</c:f>
              <c:strCache>
                <c:ptCount val="11"/>
                <c:pt idx="0">
                  <c:v>Aug-16</c:v>
                </c:pt>
                <c:pt idx="1">
                  <c:v>Sep-16</c:v>
                </c:pt>
                <c:pt idx="2">
                  <c:v>Oct-16</c:v>
                </c:pt>
                <c:pt idx="3">
                  <c:v>Nov-16</c:v>
                </c:pt>
                <c:pt idx="4">
                  <c:v>Dec-16</c:v>
                </c:pt>
                <c:pt idx="5">
                  <c:v>Jan-17</c:v>
                </c:pt>
                <c:pt idx="6">
                  <c:v>Feb-17</c:v>
                </c:pt>
                <c:pt idx="7">
                  <c:v>Mar-17</c:v>
                </c:pt>
                <c:pt idx="8">
                  <c:v>Apr-17</c:v>
                </c:pt>
                <c:pt idx="9">
                  <c:v>May-17</c:v>
                </c:pt>
                <c:pt idx="10">
                  <c:v>Jun-17</c:v>
                </c:pt>
              </c:strCache>
            </c:strRef>
          </c:cat>
          <c:val>
            <c:numRef>
              <c:f>Data!$B$22:$AW$22</c:f>
              <c:numCache>
                <c:formatCode>0</c:formatCode>
                <c:ptCount val="1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88608"/>
        <c:axId val="159862144"/>
      </c:lineChart>
      <c:catAx>
        <c:axId val="1507886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9862144"/>
        <c:crosses val="autoZero"/>
        <c:auto val="1"/>
        <c:lblAlgn val="ctr"/>
        <c:lblOffset val="100"/>
        <c:noMultiLvlLbl val="1"/>
      </c:catAx>
      <c:valAx>
        <c:axId val="15986214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078860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1">
        <a:alpha val="5000"/>
      </a:schemeClr>
    </a:solidFill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9451635351426583"/>
          <c:y val="0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Data!$A$23</c:f>
              <c:strCache>
                <c:ptCount val="1"/>
                <c:pt idx="0">
                  <c:v>Circuit 18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Data!$B$1:$AW$1</c:f>
              <c:strCache>
                <c:ptCount val="11"/>
                <c:pt idx="0">
                  <c:v>Aug-16</c:v>
                </c:pt>
                <c:pt idx="1">
                  <c:v>Sep-16</c:v>
                </c:pt>
                <c:pt idx="2">
                  <c:v>Oct-16</c:v>
                </c:pt>
                <c:pt idx="3">
                  <c:v>Nov-16</c:v>
                </c:pt>
                <c:pt idx="4">
                  <c:v>Dec-16</c:v>
                </c:pt>
                <c:pt idx="5">
                  <c:v>Jan-17</c:v>
                </c:pt>
                <c:pt idx="6">
                  <c:v>Feb-17</c:v>
                </c:pt>
                <c:pt idx="7">
                  <c:v>Mar-17</c:v>
                </c:pt>
                <c:pt idx="8">
                  <c:v>Apr-17</c:v>
                </c:pt>
                <c:pt idx="9">
                  <c:v>May-17</c:v>
                </c:pt>
                <c:pt idx="10">
                  <c:v>Jun-17</c:v>
                </c:pt>
              </c:strCache>
            </c:strRef>
          </c:cat>
          <c:val>
            <c:numRef>
              <c:f>Data!$B$23:$AW$23</c:f>
              <c:numCache>
                <c:formatCode>0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5</c:v>
                </c:pt>
                <c:pt idx="7">
                  <c:v>9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52128"/>
        <c:axId val="159863296"/>
      </c:lineChart>
      <c:catAx>
        <c:axId val="63152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9863296"/>
        <c:crosses val="autoZero"/>
        <c:auto val="1"/>
        <c:lblAlgn val="ctr"/>
        <c:lblOffset val="100"/>
        <c:noMultiLvlLbl val="1"/>
      </c:catAx>
      <c:valAx>
        <c:axId val="15986329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315212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Circuit 01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Data!$B$1:$AW$1</c:f>
              <c:strCache>
                <c:ptCount val="11"/>
                <c:pt idx="0">
                  <c:v>Aug-16</c:v>
                </c:pt>
                <c:pt idx="1">
                  <c:v>Sep-16</c:v>
                </c:pt>
                <c:pt idx="2">
                  <c:v>Oct-16</c:v>
                </c:pt>
                <c:pt idx="3">
                  <c:v>Nov-16</c:v>
                </c:pt>
                <c:pt idx="4">
                  <c:v>Dec-16</c:v>
                </c:pt>
                <c:pt idx="5">
                  <c:v>Jan-17</c:v>
                </c:pt>
                <c:pt idx="6">
                  <c:v>Feb-17</c:v>
                </c:pt>
                <c:pt idx="7">
                  <c:v>Mar-17</c:v>
                </c:pt>
                <c:pt idx="8">
                  <c:v>Apr-17</c:v>
                </c:pt>
                <c:pt idx="9">
                  <c:v>May-17</c:v>
                </c:pt>
                <c:pt idx="10">
                  <c:v>Jun-17</c:v>
                </c:pt>
              </c:strCache>
            </c:strRef>
          </c:cat>
          <c:val>
            <c:numRef>
              <c:f>Data!$B$6:$AW$6</c:f>
              <c:numCache>
                <c:formatCode>0</c:formatCode>
                <c:ptCount val="1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38944"/>
        <c:axId val="63209472"/>
      </c:lineChart>
      <c:catAx>
        <c:axId val="150738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 algn="ctr">
              <a:defRPr lang="en-US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09472"/>
        <c:crosses val="autoZero"/>
        <c:auto val="1"/>
        <c:lblAlgn val="ctr"/>
        <c:lblOffset val="100"/>
        <c:noMultiLvlLbl val="1"/>
      </c:catAx>
      <c:valAx>
        <c:axId val="6320947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073894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19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Data!$A$24</c:f>
              <c:strCache>
                <c:ptCount val="1"/>
                <c:pt idx="0">
                  <c:v>Circuit 19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Data!$B$1:$AW$1</c:f>
              <c:strCache>
                <c:ptCount val="11"/>
                <c:pt idx="0">
                  <c:v>Aug-16</c:v>
                </c:pt>
                <c:pt idx="1">
                  <c:v>Sep-16</c:v>
                </c:pt>
                <c:pt idx="2">
                  <c:v>Oct-16</c:v>
                </c:pt>
                <c:pt idx="3">
                  <c:v>Nov-16</c:v>
                </c:pt>
                <c:pt idx="4">
                  <c:v>Dec-16</c:v>
                </c:pt>
                <c:pt idx="5">
                  <c:v>Jan-17</c:v>
                </c:pt>
                <c:pt idx="6">
                  <c:v>Feb-17</c:v>
                </c:pt>
                <c:pt idx="7">
                  <c:v>Mar-17</c:v>
                </c:pt>
                <c:pt idx="8">
                  <c:v>Apr-17</c:v>
                </c:pt>
                <c:pt idx="9">
                  <c:v>May-17</c:v>
                </c:pt>
                <c:pt idx="10">
                  <c:v>Jun-17</c:v>
                </c:pt>
              </c:strCache>
            </c:strRef>
          </c:cat>
          <c:val>
            <c:numRef>
              <c:f>Data!$B$24:$AW$24</c:f>
              <c:numCache>
                <c:formatCode>0</c:formatCode>
                <c:ptCount val="11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52640"/>
        <c:axId val="159865024"/>
      </c:lineChart>
      <c:catAx>
        <c:axId val="631526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9865024"/>
        <c:crosses val="autoZero"/>
        <c:auto val="1"/>
        <c:lblAlgn val="ctr"/>
        <c:lblOffset val="100"/>
        <c:noMultiLvlLbl val="1"/>
      </c:catAx>
      <c:valAx>
        <c:axId val="15986502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315264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20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Data!$A$25</c:f>
              <c:strCache>
                <c:ptCount val="1"/>
                <c:pt idx="0">
                  <c:v>Circuit 20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Data!$B$1:$AW$1</c:f>
              <c:strCache>
                <c:ptCount val="11"/>
                <c:pt idx="0">
                  <c:v>Aug-16</c:v>
                </c:pt>
                <c:pt idx="1">
                  <c:v>Sep-16</c:v>
                </c:pt>
                <c:pt idx="2">
                  <c:v>Oct-16</c:v>
                </c:pt>
                <c:pt idx="3">
                  <c:v>Nov-16</c:v>
                </c:pt>
                <c:pt idx="4">
                  <c:v>Dec-16</c:v>
                </c:pt>
                <c:pt idx="5">
                  <c:v>Jan-17</c:v>
                </c:pt>
                <c:pt idx="6">
                  <c:v>Feb-17</c:v>
                </c:pt>
                <c:pt idx="7">
                  <c:v>Mar-17</c:v>
                </c:pt>
                <c:pt idx="8">
                  <c:v>Apr-17</c:v>
                </c:pt>
                <c:pt idx="9">
                  <c:v>May-17</c:v>
                </c:pt>
                <c:pt idx="10">
                  <c:v>Jun-17</c:v>
                </c:pt>
              </c:strCache>
            </c:strRef>
          </c:cat>
          <c:val>
            <c:numRef>
              <c:f>Data!$B$25:$AW$25</c:f>
              <c:numCache>
                <c:formatCode>0</c:formatCode>
                <c:ptCount val="11"/>
                <c:pt idx="0">
                  <c:v>7</c:v>
                </c:pt>
                <c:pt idx="1">
                  <c:v>9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7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53152"/>
        <c:axId val="159924224"/>
      </c:lineChart>
      <c:catAx>
        <c:axId val="631531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9924224"/>
        <c:crosses val="autoZero"/>
        <c:auto val="1"/>
        <c:lblAlgn val="ctr"/>
        <c:lblOffset val="100"/>
        <c:noMultiLvlLbl val="1"/>
      </c:catAx>
      <c:valAx>
        <c:axId val="15992422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315315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North Region Performance Advocacy SnapShot </a:t>
            </a:r>
          </a:p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293471128608924"/>
          <c:y val="3.240740740740740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North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Data!$B$1:$AW$1</c:f>
              <c:strCache>
                <c:ptCount val="11"/>
                <c:pt idx="0">
                  <c:v>Aug-16</c:v>
                </c:pt>
                <c:pt idx="1">
                  <c:v>Sep-16</c:v>
                </c:pt>
                <c:pt idx="2">
                  <c:v>Oct-16</c:v>
                </c:pt>
                <c:pt idx="3">
                  <c:v>Nov-16</c:v>
                </c:pt>
                <c:pt idx="4">
                  <c:v>Dec-16</c:v>
                </c:pt>
                <c:pt idx="5">
                  <c:v>Jan-17</c:v>
                </c:pt>
                <c:pt idx="6">
                  <c:v>Feb-17</c:v>
                </c:pt>
                <c:pt idx="7">
                  <c:v>Mar-17</c:v>
                </c:pt>
                <c:pt idx="8">
                  <c:v>Apr-17</c:v>
                </c:pt>
                <c:pt idx="9">
                  <c:v>May-17</c:v>
                </c:pt>
                <c:pt idx="10">
                  <c:v>Jun-17</c:v>
                </c:pt>
              </c:strCache>
            </c:strRef>
          </c:cat>
          <c:val>
            <c:numRef>
              <c:f>Data!$B$3:$AW$3</c:f>
              <c:numCache>
                <c:formatCode>0.0</c:formatCode>
                <c:ptCount val="11"/>
                <c:pt idx="0">
                  <c:v>5.125</c:v>
                </c:pt>
                <c:pt idx="1">
                  <c:v>5.75</c:v>
                </c:pt>
                <c:pt idx="2">
                  <c:v>6.625</c:v>
                </c:pt>
                <c:pt idx="3">
                  <c:v>6</c:v>
                </c:pt>
                <c:pt idx="4">
                  <c:v>5.75</c:v>
                </c:pt>
                <c:pt idx="5">
                  <c:v>4.75</c:v>
                </c:pt>
                <c:pt idx="6">
                  <c:v>5.5</c:v>
                </c:pt>
                <c:pt idx="7">
                  <c:v>5.5</c:v>
                </c:pt>
                <c:pt idx="8">
                  <c:v>5.375</c:v>
                </c:pt>
                <c:pt idx="9">
                  <c:v>5.125</c:v>
                </c:pt>
                <c:pt idx="10">
                  <c:v>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54176"/>
        <c:axId val="159925952"/>
      </c:lineChart>
      <c:catAx>
        <c:axId val="63154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9925952"/>
        <c:crosses val="autoZero"/>
        <c:auto val="1"/>
        <c:lblAlgn val="ctr"/>
        <c:lblOffset val="100"/>
        <c:noMultiLvlLbl val="1"/>
      </c:catAx>
      <c:valAx>
        <c:axId val="159925952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6315417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South Region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South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Data!$B$1:$AW$1</c:f>
              <c:strCache>
                <c:ptCount val="11"/>
                <c:pt idx="0">
                  <c:v>Aug-16</c:v>
                </c:pt>
                <c:pt idx="1">
                  <c:v>Sep-16</c:v>
                </c:pt>
                <c:pt idx="2">
                  <c:v>Oct-16</c:v>
                </c:pt>
                <c:pt idx="3">
                  <c:v>Nov-16</c:v>
                </c:pt>
                <c:pt idx="4">
                  <c:v>Dec-16</c:v>
                </c:pt>
                <c:pt idx="5">
                  <c:v>Jan-17</c:v>
                </c:pt>
                <c:pt idx="6">
                  <c:v>Feb-17</c:v>
                </c:pt>
                <c:pt idx="7">
                  <c:v>Mar-17</c:v>
                </c:pt>
                <c:pt idx="8">
                  <c:v>Apr-17</c:v>
                </c:pt>
                <c:pt idx="9">
                  <c:v>May-17</c:v>
                </c:pt>
                <c:pt idx="10">
                  <c:v>Jun-17</c:v>
                </c:pt>
              </c:strCache>
            </c:strRef>
          </c:cat>
          <c:val>
            <c:numRef>
              <c:f>Data!$B$5:$AW$5</c:f>
              <c:numCache>
                <c:formatCode>0.0</c:formatCode>
                <c:ptCount val="11"/>
                <c:pt idx="0">
                  <c:v>4.166666666666667</c:v>
                </c:pt>
                <c:pt idx="1">
                  <c:v>3.6666666666666665</c:v>
                </c:pt>
                <c:pt idx="2">
                  <c:v>4.833333333333333</c:v>
                </c:pt>
                <c:pt idx="3">
                  <c:v>3.3333333333333335</c:v>
                </c:pt>
                <c:pt idx="4">
                  <c:v>3</c:v>
                </c:pt>
                <c:pt idx="5">
                  <c:v>2.5</c:v>
                </c:pt>
                <c:pt idx="6">
                  <c:v>3.8333333333333335</c:v>
                </c:pt>
                <c:pt idx="7">
                  <c:v>3.8333333333333335</c:v>
                </c:pt>
                <c:pt idx="8">
                  <c:v>3.8333333333333335</c:v>
                </c:pt>
                <c:pt idx="9">
                  <c:v>3.8333333333333335</c:v>
                </c:pt>
                <c:pt idx="10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55712"/>
        <c:axId val="159927680"/>
      </c:lineChart>
      <c:catAx>
        <c:axId val="63155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9927680"/>
        <c:crosses val="autoZero"/>
        <c:auto val="1"/>
        <c:lblAlgn val="ctr"/>
        <c:lblOffset val="100"/>
        <c:noMultiLvlLbl val="1"/>
      </c:catAx>
      <c:valAx>
        <c:axId val="159927680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6315571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Central Region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Central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Data!$B$1:$AW$1</c:f>
              <c:strCache>
                <c:ptCount val="11"/>
                <c:pt idx="0">
                  <c:v>Aug-16</c:v>
                </c:pt>
                <c:pt idx="1">
                  <c:v>Sep-16</c:v>
                </c:pt>
                <c:pt idx="2">
                  <c:v>Oct-16</c:v>
                </c:pt>
                <c:pt idx="3">
                  <c:v>Nov-16</c:v>
                </c:pt>
                <c:pt idx="4">
                  <c:v>Dec-16</c:v>
                </c:pt>
                <c:pt idx="5">
                  <c:v>Jan-17</c:v>
                </c:pt>
                <c:pt idx="6">
                  <c:v>Feb-17</c:v>
                </c:pt>
                <c:pt idx="7">
                  <c:v>Mar-17</c:v>
                </c:pt>
                <c:pt idx="8">
                  <c:v>Apr-17</c:v>
                </c:pt>
                <c:pt idx="9">
                  <c:v>May-17</c:v>
                </c:pt>
                <c:pt idx="10">
                  <c:v>Jun-17</c:v>
                </c:pt>
              </c:strCache>
            </c:strRef>
          </c:cat>
          <c:val>
            <c:numRef>
              <c:f>Data!$B$4:$AW$4</c:f>
              <c:numCache>
                <c:formatCode>0.0</c:formatCode>
                <c:ptCount val="11"/>
                <c:pt idx="0">
                  <c:v>5.5</c:v>
                </c:pt>
                <c:pt idx="1">
                  <c:v>5.5</c:v>
                </c:pt>
                <c:pt idx="2">
                  <c:v>6.5</c:v>
                </c:pt>
                <c:pt idx="3">
                  <c:v>5.166666666666667</c:v>
                </c:pt>
                <c:pt idx="4">
                  <c:v>5.5</c:v>
                </c:pt>
                <c:pt idx="5">
                  <c:v>5.166666666666667</c:v>
                </c:pt>
                <c:pt idx="6">
                  <c:v>4.833333333333333</c:v>
                </c:pt>
                <c:pt idx="7">
                  <c:v>6.333333333333333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12128"/>
        <c:axId val="159929408"/>
      </c:lineChart>
      <c:catAx>
        <c:axId val="142512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9929408"/>
        <c:crosses val="autoZero"/>
        <c:auto val="1"/>
        <c:lblAlgn val="ctr"/>
        <c:lblOffset val="100"/>
        <c:noMultiLvlLbl val="1"/>
      </c:catAx>
      <c:valAx>
        <c:axId val="159929408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4251212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Circuit 02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Data!$B$1:$AW$1</c:f>
              <c:strCache>
                <c:ptCount val="11"/>
                <c:pt idx="0">
                  <c:v>Aug-16</c:v>
                </c:pt>
                <c:pt idx="1">
                  <c:v>Sep-16</c:v>
                </c:pt>
                <c:pt idx="2">
                  <c:v>Oct-16</c:v>
                </c:pt>
                <c:pt idx="3">
                  <c:v>Nov-16</c:v>
                </c:pt>
                <c:pt idx="4">
                  <c:v>Dec-16</c:v>
                </c:pt>
                <c:pt idx="5">
                  <c:v>Jan-17</c:v>
                </c:pt>
                <c:pt idx="6">
                  <c:v>Feb-17</c:v>
                </c:pt>
                <c:pt idx="7">
                  <c:v>Mar-17</c:v>
                </c:pt>
                <c:pt idx="8">
                  <c:v>Apr-17</c:v>
                </c:pt>
                <c:pt idx="9">
                  <c:v>May-17</c:v>
                </c:pt>
                <c:pt idx="10">
                  <c:v>Jun-17</c:v>
                </c:pt>
              </c:strCache>
            </c:strRef>
          </c:cat>
          <c:val>
            <c:numRef>
              <c:f>Data!$B$7:$AW$7</c:f>
              <c:numCache>
                <c:formatCode>0</c:formatCode>
                <c:ptCount val="11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39456"/>
        <c:axId val="63211200"/>
      </c:lineChart>
      <c:catAx>
        <c:axId val="1507394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63211200"/>
        <c:crosses val="autoZero"/>
        <c:auto val="1"/>
        <c:lblAlgn val="ctr"/>
        <c:lblOffset val="100"/>
        <c:noMultiLvlLbl val="1"/>
      </c:catAx>
      <c:valAx>
        <c:axId val="6321120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073945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03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Data!$A$8</c:f>
              <c:strCache>
                <c:ptCount val="1"/>
                <c:pt idx="0">
                  <c:v>Circuit 03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Data!$B$1:$AW$1</c:f>
              <c:strCache>
                <c:ptCount val="11"/>
                <c:pt idx="0">
                  <c:v>Aug-16</c:v>
                </c:pt>
                <c:pt idx="1">
                  <c:v>Sep-16</c:v>
                </c:pt>
                <c:pt idx="2">
                  <c:v>Oct-16</c:v>
                </c:pt>
                <c:pt idx="3">
                  <c:v>Nov-16</c:v>
                </c:pt>
                <c:pt idx="4">
                  <c:v>Dec-16</c:v>
                </c:pt>
                <c:pt idx="5">
                  <c:v>Jan-17</c:v>
                </c:pt>
                <c:pt idx="6">
                  <c:v>Feb-17</c:v>
                </c:pt>
                <c:pt idx="7">
                  <c:v>Mar-17</c:v>
                </c:pt>
                <c:pt idx="8">
                  <c:v>Apr-17</c:v>
                </c:pt>
                <c:pt idx="9">
                  <c:v>May-17</c:v>
                </c:pt>
                <c:pt idx="10">
                  <c:v>Jun-17</c:v>
                </c:pt>
              </c:strCache>
            </c:strRef>
          </c:cat>
          <c:val>
            <c:numRef>
              <c:f>Data!$B$8:$AW$8</c:f>
              <c:numCache>
                <c:formatCode>0</c:formatCode>
                <c:ptCount val="11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39968"/>
        <c:axId val="150674752"/>
      </c:lineChart>
      <c:catAx>
        <c:axId val="150739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0674752"/>
        <c:crosses val="autoZero"/>
        <c:auto val="1"/>
        <c:lblAlgn val="ctr"/>
        <c:lblOffset val="100"/>
        <c:noMultiLvlLbl val="1"/>
      </c:catAx>
      <c:valAx>
        <c:axId val="15067475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073996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04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Data!$A$9</c:f>
              <c:strCache>
                <c:ptCount val="1"/>
                <c:pt idx="0">
                  <c:v>Circuit 04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Data!$B$1:$AW$1</c:f>
              <c:strCache>
                <c:ptCount val="11"/>
                <c:pt idx="0">
                  <c:v>Aug-16</c:v>
                </c:pt>
                <c:pt idx="1">
                  <c:v>Sep-16</c:v>
                </c:pt>
                <c:pt idx="2">
                  <c:v>Oct-16</c:v>
                </c:pt>
                <c:pt idx="3">
                  <c:v>Nov-16</c:v>
                </c:pt>
                <c:pt idx="4">
                  <c:v>Dec-16</c:v>
                </c:pt>
                <c:pt idx="5">
                  <c:v>Jan-17</c:v>
                </c:pt>
                <c:pt idx="6">
                  <c:v>Feb-17</c:v>
                </c:pt>
                <c:pt idx="7">
                  <c:v>Mar-17</c:v>
                </c:pt>
                <c:pt idx="8">
                  <c:v>Apr-17</c:v>
                </c:pt>
                <c:pt idx="9">
                  <c:v>May-17</c:v>
                </c:pt>
                <c:pt idx="10">
                  <c:v>Jun-17</c:v>
                </c:pt>
              </c:strCache>
            </c:strRef>
          </c:cat>
          <c:val>
            <c:numRef>
              <c:f>Data!$B$9:$AW$9</c:f>
              <c:numCache>
                <c:formatCode>0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40480"/>
        <c:axId val="63214656"/>
      </c:lineChart>
      <c:catAx>
        <c:axId val="1507404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63214656"/>
        <c:crosses val="autoZero"/>
        <c:auto val="1"/>
        <c:lblAlgn val="ctr"/>
        <c:lblOffset val="100"/>
        <c:noMultiLvlLbl val="1"/>
      </c:catAx>
      <c:valAx>
        <c:axId val="6321465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074048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05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Data!$A$10</c:f>
              <c:strCache>
                <c:ptCount val="1"/>
                <c:pt idx="0">
                  <c:v>Circuit 05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Data!$B$1:$AW$1</c:f>
              <c:strCache>
                <c:ptCount val="11"/>
                <c:pt idx="0">
                  <c:v>Aug-16</c:v>
                </c:pt>
                <c:pt idx="1">
                  <c:v>Sep-16</c:v>
                </c:pt>
                <c:pt idx="2">
                  <c:v>Oct-16</c:v>
                </c:pt>
                <c:pt idx="3">
                  <c:v>Nov-16</c:v>
                </c:pt>
                <c:pt idx="4">
                  <c:v>Dec-16</c:v>
                </c:pt>
                <c:pt idx="5">
                  <c:v>Jan-17</c:v>
                </c:pt>
                <c:pt idx="6">
                  <c:v>Feb-17</c:v>
                </c:pt>
                <c:pt idx="7">
                  <c:v>Mar-17</c:v>
                </c:pt>
                <c:pt idx="8">
                  <c:v>Apr-17</c:v>
                </c:pt>
                <c:pt idx="9">
                  <c:v>May-17</c:v>
                </c:pt>
                <c:pt idx="10">
                  <c:v>Jun-17</c:v>
                </c:pt>
              </c:strCache>
            </c:strRef>
          </c:cat>
          <c:val>
            <c:numRef>
              <c:f>Data!$B$10:$AW$10</c:f>
              <c:numCache>
                <c:formatCode>0</c:formatCode>
                <c:ptCount val="11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57376"/>
        <c:axId val="63216384"/>
      </c:lineChart>
      <c:catAx>
        <c:axId val="1507573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63216384"/>
        <c:crosses val="autoZero"/>
        <c:auto val="1"/>
        <c:lblAlgn val="ctr"/>
        <c:lblOffset val="100"/>
        <c:noMultiLvlLbl val="1"/>
      </c:catAx>
      <c:valAx>
        <c:axId val="6321638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075737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</a:t>
            </a:r>
            <a:r>
              <a:rPr lang="en-US" sz="1200" baseline="0">
                <a:solidFill>
                  <a:sysClr val="windowText" lastClr="000000"/>
                </a:solidFill>
              </a:rPr>
              <a:t> Month</a:t>
            </a:r>
            <a:r>
              <a:rPr lang="en-US" sz="1200">
                <a:solidFill>
                  <a:sysClr val="windowText" lastClr="000000"/>
                </a:solidFill>
              </a:rPr>
              <a:t>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Circuit 06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Data!$B$1:$AW$1</c:f>
              <c:strCache>
                <c:ptCount val="11"/>
                <c:pt idx="0">
                  <c:v>Aug-16</c:v>
                </c:pt>
                <c:pt idx="1">
                  <c:v>Sep-16</c:v>
                </c:pt>
                <c:pt idx="2">
                  <c:v>Oct-16</c:v>
                </c:pt>
                <c:pt idx="3">
                  <c:v>Nov-16</c:v>
                </c:pt>
                <c:pt idx="4">
                  <c:v>Dec-16</c:v>
                </c:pt>
                <c:pt idx="5">
                  <c:v>Jan-17</c:v>
                </c:pt>
                <c:pt idx="6">
                  <c:v>Feb-17</c:v>
                </c:pt>
                <c:pt idx="7">
                  <c:v>Mar-17</c:v>
                </c:pt>
                <c:pt idx="8">
                  <c:v>Apr-17</c:v>
                </c:pt>
                <c:pt idx="9">
                  <c:v>May-17</c:v>
                </c:pt>
                <c:pt idx="10">
                  <c:v>Jun-17</c:v>
                </c:pt>
              </c:strCache>
            </c:strRef>
          </c:cat>
          <c:val>
            <c:numRef>
              <c:f>Data!$B$11:$AW$11</c:f>
              <c:numCache>
                <c:formatCode>0</c:formatCode>
                <c:ptCount val="11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57888"/>
        <c:axId val="151224896"/>
      </c:lineChart>
      <c:catAx>
        <c:axId val="150757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1224896"/>
        <c:crosses val="autoZero"/>
        <c:auto val="1"/>
        <c:lblAlgn val="ctr"/>
        <c:lblOffset val="100"/>
        <c:noMultiLvlLbl val="1"/>
      </c:catAx>
      <c:valAx>
        <c:axId val="15122489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075788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07 Performance Advocacy SnapShot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Data!$A$12</c:f>
              <c:strCache>
                <c:ptCount val="1"/>
                <c:pt idx="0">
                  <c:v>Circuit 07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Data!$B$1:$AW$1</c:f>
              <c:strCache>
                <c:ptCount val="11"/>
                <c:pt idx="0">
                  <c:v>Aug-16</c:v>
                </c:pt>
                <c:pt idx="1">
                  <c:v>Sep-16</c:v>
                </c:pt>
                <c:pt idx="2">
                  <c:v>Oct-16</c:v>
                </c:pt>
                <c:pt idx="3">
                  <c:v>Nov-16</c:v>
                </c:pt>
                <c:pt idx="4">
                  <c:v>Dec-16</c:v>
                </c:pt>
                <c:pt idx="5">
                  <c:v>Jan-17</c:v>
                </c:pt>
                <c:pt idx="6">
                  <c:v>Feb-17</c:v>
                </c:pt>
                <c:pt idx="7">
                  <c:v>Mar-17</c:v>
                </c:pt>
                <c:pt idx="8">
                  <c:v>Apr-17</c:v>
                </c:pt>
                <c:pt idx="9">
                  <c:v>May-17</c:v>
                </c:pt>
                <c:pt idx="10">
                  <c:v>Jun-17</c:v>
                </c:pt>
              </c:strCache>
            </c:strRef>
          </c:cat>
          <c:val>
            <c:numRef>
              <c:f>Data!$B$12:$AW$12</c:f>
              <c:numCache>
                <c:formatCode>0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58400"/>
        <c:axId val="151226624"/>
      </c:lineChart>
      <c:catAx>
        <c:axId val="1507584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1226624"/>
        <c:crosses val="autoZero"/>
        <c:auto val="1"/>
        <c:lblAlgn val="ctr"/>
        <c:lblOffset val="100"/>
        <c:noMultiLvlLbl val="1"/>
      </c:catAx>
      <c:valAx>
        <c:axId val="15122662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075840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Data!$A$13</c:f>
              <c:strCache>
                <c:ptCount val="1"/>
                <c:pt idx="0">
                  <c:v>Circuit 08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Data!$B$1:$AW$1</c:f>
              <c:strCache>
                <c:ptCount val="11"/>
                <c:pt idx="0">
                  <c:v>Aug-16</c:v>
                </c:pt>
                <c:pt idx="1">
                  <c:v>Sep-16</c:v>
                </c:pt>
                <c:pt idx="2">
                  <c:v>Oct-16</c:v>
                </c:pt>
                <c:pt idx="3">
                  <c:v>Nov-16</c:v>
                </c:pt>
                <c:pt idx="4">
                  <c:v>Dec-16</c:v>
                </c:pt>
                <c:pt idx="5">
                  <c:v>Jan-17</c:v>
                </c:pt>
                <c:pt idx="6">
                  <c:v>Feb-17</c:v>
                </c:pt>
                <c:pt idx="7">
                  <c:v>Mar-17</c:v>
                </c:pt>
                <c:pt idx="8">
                  <c:v>Apr-17</c:v>
                </c:pt>
                <c:pt idx="9">
                  <c:v>May-17</c:v>
                </c:pt>
                <c:pt idx="10">
                  <c:v>Jun-17</c:v>
                </c:pt>
              </c:strCache>
            </c:strRef>
          </c:cat>
          <c:val>
            <c:numRef>
              <c:f>Data!$B$13:$AW$13</c:f>
              <c:numCache>
                <c:formatCode>0</c:formatCode>
                <c:ptCount val="11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6</c:v>
                </c:pt>
                <c:pt idx="10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48288"/>
        <c:axId val="151228352"/>
      </c:lineChart>
      <c:catAx>
        <c:axId val="124748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1228352"/>
        <c:crosses val="autoZero"/>
        <c:auto val="1"/>
        <c:lblAlgn val="ctr"/>
        <c:lblOffset val="100"/>
        <c:noMultiLvlLbl val="1"/>
      </c:catAx>
      <c:valAx>
        <c:axId val="15122835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474828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4572000</xdr:colOff>
      <xdr:row>2</xdr:row>
      <xdr:rowOff>0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1</xdr:col>
      <xdr:colOff>4572000</xdr:colOff>
      <xdr:row>11</xdr:row>
      <xdr:rowOff>0</xdr:rowOff>
    </xdr:to>
    <xdr:graphicFrame macro="">
      <xdr:nvGraphicFramePr>
        <xdr:cNvPr id="3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1</xdr:col>
      <xdr:colOff>4572000</xdr:colOff>
      <xdr:row>13</xdr:row>
      <xdr:rowOff>0</xdr:rowOff>
    </xdr:to>
    <xdr:graphicFrame macro="">
      <xdr:nvGraphicFramePr>
        <xdr:cNvPr id="4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</xdr:col>
      <xdr:colOff>4572000</xdr:colOff>
      <xdr:row>16</xdr:row>
      <xdr:rowOff>0</xdr:rowOff>
    </xdr:to>
    <xdr:graphicFrame macro="">
      <xdr:nvGraphicFramePr>
        <xdr:cNvPr id="5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1</xdr:col>
      <xdr:colOff>4572000</xdr:colOff>
      <xdr:row>18</xdr:row>
      <xdr:rowOff>0</xdr:rowOff>
    </xdr:to>
    <xdr:graphicFrame macro="">
      <xdr:nvGraphicFramePr>
        <xdr:cNvPr id="6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</xdr:col>
      <xdr:colOff>4572000</xdr:colOff>
      <xdr:row>20</xdr:row>
      <xdr:rowOff>0</xdr:rowOff>
    </xdr:to>
    <xdr:graphicFrame macro="">
      <xdr:nvGraphicFramePr>
        <xdr:cNvPr id="7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</xdr:col>
      <xdr:colOff>4572000</xdr:colOff>
      <xdr:row>23</xdr:row>
      <xdr:rowOff>0</xdr:rowOff>
    </xdr:to>
    <xdr:graphicFrame macro="">
      <xdr:nvGraphicFramePr>
        <xdr:cNvPr id="8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</xdr:col>
      <xdr:colOff>4572000</xdr:colOff>
      <xdr:row>25</xdr:row>
      <xdr:rowOff>0</xdr:rowOff>
    </xdr:to>
    <xdr:graphicFrame macro="">
      <xdr:nvGraphicFramePr>
        <xdr:cNvPr id="9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</xdr:col>
      <xdr:colOff>4572000</xdr:colOff>
      <xdr:row>27</xdr:row>
      <xdr:rowOff>0</xdr:rowOff>
    </xdr:to>
    <xdr:graphicFrame macro="">
      <xdr:nvGraphicFramePr>
        <xdr:cNvPr id="10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</xdr:col>
      <xdr:colOff>4572000</xdr:colOff>
      <xdr:row>30</xdr:row>
      <xdr:rowOff>0</xdr:rowOff>
    </xdr:to>
    <xdr:graphicFrame macro="">
      <xdr:nvGraphicFramePr>
        <xdr:cNvPr id="11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</xdr:col>
      <xdr:colOff>4572000</xdr:colOff>
      <xdr:row>32</xdr:row>
      <xdr:rowOff>0</xdr:rowOff>
    </xdr:to>
    <xdr:graphicFrame macro="">
      <xdr:nvGraphicFramePr>
        <xdr:cNvPr id="12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4572000</xdr:colOff>
      <xdr:row>34</xdr:row>
      <xdr:rowOff>0</xdr:rowOff>
    </xdr:to>
    <xdr:graphicFrame macro="">
      <xdr:nvGraphicFramePr>
        <xdr:cNvPr id="13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</xdr:col>
      <xdr:colOff>4572000</xdr:colOff>
      <xdr:row>37</xdr:row>
      <xdr:rowOff>0</xdr:rowOff>
    </xdr:to>
    <xdr:graphicFrame macro="">
      <xdr:nvGraphicFramePr>
        <xdr:cNvPr id="14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1</xdr:col>
      <xdr:colOff>4572000</xdr:colOff>
      <xdr:row>39</xdr:row>
      <xdr:rowOff>0</xdr:rowOff>
    </xdr:to>
    <xdr:graphicFrame macro="">
      <xdr:nvGraphicFramePr>
        <xdr:cNvPr id="15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4572000</xdr:colOff>
      <xdr:row>41</xdr:row>
      <xdr:rowOff>0</xdr:rowOff>
    </xdr:to>
    <xdr:graphicFrame macro="">
      <xdr:nvGraphicFramePr>
        <xdr:cNvPr id="16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1</xdr:col>
      <xdr:colOff>4572000</xdr:colOff>
      <xdr:row>44</xdr:row>
      <xdr:rowOff>0</xdr:rowOff>
    </xdr:to>
    <xdr:graphicFrame macro="">
      <xdr:nvGraphicFramePr>
        <xdr:cNvPr id="17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1</xdr:col>
      <xdr:colOff>4572000</xdr:colOff>
      <xdr:row>46</xdr:row>
      <xdr:rowOff>0</xdr:rowOff>
    </xdr:to>
    <xdr:graphicFrame macro="">
      <xdr:nvGraphicFramePr>
        <xdr:cNvPr id="18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2</xdr:col>
      <xdr:colOff>6350</xdr:colOff>
      <xdr:row>48</xdr:row>
      <xdr:rowOff>0</xdr:rowOff>
    </xdr:to>
    <xdr:graphicFrame macro="">
      <xdr:nvGraphicFramePr>
        <xdr:cNvPr id="19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4572000</xdr:colOff>
      <xdr:row>51</xdr:row>
      <xdr:rowOff>0</xdr:rowOff>
    </xdr:to>
    <xdr:graphicFrame macro="">
      <xdr:nvGraphicFramePr>
        <xdr:cNvPr id="20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</xdr:col>
      <xdr:colOff>4572000</xdr:colOff>
      <xdr:row>53</xdr:row>
      <xdr:rowOff>0</xdr:rowOff>
    </xdr:to>
    <xdr:graphicFrame macro="">
      <xdr:nvGraphicFramePr>
        <xdr:cNvPr id="21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1</xdr:col>
      <xdr:colOff>4572000</xdr:colOff>
      <xdr:row>54</xdr:row>
      <xdr:rowOff>2743200</xdr:rowOff>
    </xdr:to>
    <xdr:graphicFrame macro="">
      <xdr:nvGraphicFramePr>
        <xdr:cNvPr id="22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4</xdr:row>
      <xdr:rowOff>0</xdr:rowOff>
    </xdr:to>
    <xdr:graphicFrame macro="">
      <xdr:nvGraphicFramePr>
        <xdr:cNvPr id="24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838200</xdr:colOff>
      <xdr:row>8</xdr:row>
      <xdr:rowOff>0</xdr:rowOff>
    </xdr:from>
    <xdr:to>
      <xdr:col>2</xdr:col>
      <xdr:colOff>0</xdr:colOff>
      <xdr:row>9</xdr:row>
      <xdr:rowOff>0</xdr:rowOff>
    </xdr:to>
    <xdr:graphicFrame macro="">
      <xdr:nvGraphicFramePr>
        <xdr:cNvPr id="25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2</xdr:col>
      <xdr:colOff>9525</xdr:colOff>
      <xdr:row>6</xdr:row>
      <xdr:rowOff>0</xdr:rowOff>
    </xdr:to>
    <xdr:graphicFrame macro="">
      <xdr:nvGraphicFramePr>
        <xdr:cNvPr id="2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3%20Data%20Statistics/08%20August%202013/New/August%202013%20GAL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J28">
            <v>5.0999999999999996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e2" displayName="Table2" ref="A1:AX25" totalsRowShown="0" headerRowDxfId="54" dataDxfId="52" headerRowBorderDxfId="53" tableBorderDxfId="51" totalsRowBorderDxfId="50">
  <tableColumns count="50">
    <tableColumn id="1" name="Circuit" dataDxfId="49"/>
    <tableColumn id="2" name="Jul-13" dataDxfId="48"/>
    <tableColumn id="3" name="Aug-13" dataDxfId="47"/>
    <tableColumn id="4" name="Sep-13" dataDxfId="46"/>
    <tableColumn id="5" name="Oct-13" dataDxfId="45"/>
    <tableColumn id="6" name="Nov-13" dataDxfId="44"/>
    <tableColumn id="7" name="Dec-13" dataDxfId="43"/>
    <tableColumn id="8" name="Jan-14" dataDxfId="42"/>
    <tableColumn id="9" name="Feb-14" dataDxfId="41"/>
    <tableColumn id="10" name="Mar-14" dataDxfId="40"/>
    <tableColumn id="11" name="Apr-14" dataDxfId="39"/>
    <tableColumn id="12" name="May-14" dataDxfId="38"/>
    <tableColumn id="13" name="Jun-14" dataDxfId="37"/>
    <tableColumn id="14" name="Jul-14" dataDxfId="36"/>
    <tableColumn id="15" name="Aug-14" dataDxfId="35"/>
    <tableColumn id="16" name="Sep-14" dataDxfId="34"/>
    <tableColumn id="17" name="Oct-14" dataDxfId="33"/>
    <tableColumn id="18" name="Nov-14" dataDxfId="32"/>
    <tableColumn id="19" name="Dec-14" dataDxfId="31"/>
    <tableColumn id="20" name="Jan-15" dataDxfId="30"/>
    <tableColumn id="21" name="Feb-15" dataDxfId="29"/>
    <tableColumn id="22" name="Mar-15" dataDxfId="28"/>
    <tableColumn id="23" name="Apr-15" dataDxfId="27"/>
    <tableColumn id="24" name="May-15" dataDxfId="26"/>
    <tableColumn id="25" name="Jun-15" dataDxfId="25"/>
    <tableColumn id="26" name="Jul-15" dataDxfId="24"/>
    <tableColumn id="27" name="Aug-15" dataDxfId="23"/>
    <tableColumn id="28" name="Sep-15" dataDxfId="22"/>
    <tableColumn id="29" name="Oct-15" dataDxfId="21"/>
    <tableColumn id="30" name="Nov-15" dataDxfId="20"/>
    <tableColumn id="31" name="Dec-15" dataDxfId="19"/>
    <tableColumn id="32" name="Jan-16" dataDxfId="18"/>
    <tableColumn id="33" name="Feb-16" dataDxfId="17"/>
    <tableColumn id="34" name="Mar-16" dataDxfId="16"/>
    <tableColumn id="35" name="Apr-16" dataDxfId="15"/>
    <tableColumn id="36" name="May-16" dataDxfId="14"/>
    <tableColumn id="37" name="Jun-16" dataDxfId="13"/>
    <tableColumn id="38" name="Jul-16" dataDxfId="12"/>
    <tableColumn id="39" name="Aug-16" dataDxfId="11"/>
    <tableColumn id="40" name="Sep-16" dataDxfId="10"/>
    <tableColumn id="42" name="Oct-16" dataDxfId="9"/>
    <tableColumn id="41" name="Nov-16" dataDxfId="8"/>
    <tableColumn id="43" name="Dec-16" dataDxfId="7"/>
    <tableColumn id="44" name="Jan-17" dataDxfId="6"/>
    <tableColumn id="45" name="Feb-17" dataDxfId="5"/>
    <tableColumn id="46" name="Mar-17" dataDxfId="4"/>
    <tableColumn id="47" name="Apr-17" dataDxfId="3"/>
    <tableColumn id="48" name="May-17" dataDxfId="2"/>
    <tableColumn id="49" name="Jun-17" dataDxfId="1"/>
    <tableColumn id="50" name="Jul-17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"/>
  <sheetViews>
    <sheetView zoomScaleNormal="100" workbookViewId="0">
      <selection activeCell="A26" sqref="A26"/>
    </sheetView>
  </sheetViews>
  <sheetFormatPr defaultRowHeight="15" x14ac:dyDescent="0.25"/>
  <cols>
    <col min="1" max="1" width="17.28515625" bestFit="1" customWidth="1"/>
    <col min="2" max="4" width="9.140625" style="6" hidden="1" customWidth="1"/>
    <col min="5" max="5" width="0" style="6" hidden="1" customWidth="1"/>
    <col min="6" max="6" width="9.28515625" style="6" hidden="1" customWidth="1"/>
    <col min="7" max="9" width="0" style="6" hidden="1" customWidth="1"/>
    <col min="10" max="10" width="9.28515625" style="6" hidden="1" customWidth="1"/>
    <col min="11" max="11" width="0" style="6" hidden="1" customWidth="1"/>
    <col min="12" max="12" width="9.5703125" style="6" hidden="1" customWidth="1"/>
    <col min="13" max="13" width="0" style="6" hidden="1" customWidth="1"/>
    <col min="14" max="38" width="0" hidden="1" customWidth="1"/>
    <col min="51" max="51" width="9.140625" style="25" customWidth="1"/>
  </cols>
  <sheetData>
    <row r="1" spans="1:50" x14ac:dyDescent="0.25">
      <c r="A1" s="2" t="s">
        <v>12</v>
      </c>
      <c r="B1" s="9" t="s">
        <v>13</v>
      </c>
      <c r="C1" s="9" t="s">
        <v>25</v>
      </c>
      <c r="D1" s="9" t="s">
        <v>26</v>
      </c>
      <c r="E1" s="9" t="s">
        <v>27</v>
      </c>
      <c r="F1" s="9" t="s">
        <v>28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10" t="s">
        <v>14</v>
      </c>
      <c r="N1" s="13" t="s">
        <v>35</v>
      </c>
      <c r="O1" s="13" t="s">
        <v>36</v>
      </c>
      <c r="P1" s="14" t="s">
        <v>37</v>
      </c>
      <c r="Q1" s="14" t="s">
        <v>38</v>
      </c>
      <c r="R1" s="14" t="s">
        <v>39</v>
      </c>
      <c r="S1" s="14" t="s">
        <v>40</v>
      </c>
      <c r="T1" s="14" t="s">
        <v>41</v>
      </c>
      <c r="U1" s="9" t="s">
        <v>43</v>
      </c>
      <c r="V1" s="14" t="s">
        <v>44</v>
      </c>
      <c r="W1" s="14" t="s">
        <v>45</v>
      </c>
      <c r="X1" s="14" t="s">
        <v>46</v>
      </c>
      <c r="Y1" s="14" t="s">
        <v>47</v>
      </c>
      <c r="Z1" s="14" t="s">
        <v>48</v>
      </c>
      <c r="AA1" s="17" t="s">
        <v>49</v>
      </c>
      <c r="AB1" s="17" t="s">
        <v>50</v>
      </c>
      <c r="AC1" s="17" t="s">
        <v>51</v>
      </c>
      <c r="AD1" s="17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9" t="s">
        <v>62</v>
      </c>
      <c r="AO1" s="19" t="s">
        <v>63</v>
      </c>
      <c r="AP1" s="20" t="s">
        <v>64</v>
      </c>
      <c r="AQ1" s="20" t="s">
        <v>65</v>
      </c>
      <c r="AR1" s="20" t="s">
        <v>66</v>
      </c>
      <c r="AS1" s="20" t="s">
        <v>67</v>
      </c>
      <c r="AT1" s="21" t="s">
        <v>68</v>
      </c>
      <c r="AU1" s="23" t="s">
        <v>70</v>
      </c>
      <c r="AV1" s="23" t="s">
        <v>71</v>
      </c>
      <c r="AW1" s="23" t="s">
        <v>72</v>
      </c>
      <c r="AX1" s="24" t="s">
        <v>73</v>
      </c>
    </row>
    <row r="2" spans="1:50" x14ac:dyDescent="0.25">
      <c r="A2" s="1" t="s">
        <v>11</v>
      </c>
      <c r="B2" s="4">
        <v>5.0999999999999996</v>
      </c>
      <c r="C2" s="4">
        <f>[1]Sheet1!$J$28</f>
        <v>5.0999999999999996</v>
      </c>
      <c r="D2" s="4">
        <v>5.2</v>
      </c>
      <c r="E2" s="4">
        <v>5.3</v>
      </c>
      <c r="F2" s="4">
        <v>5.3</v>
      </c>
      <c r="G2" s="4">
        <v>5.05</v>
      </c>
      <c r="H2" s="4">
        <v>5.45</v>
      </c>
      <c r="I2" s="4">
        <v>5.7</v>
      </c>
      <c r="J2" s="4">
        <v>5.7</v>
      </c>
      <c r="K2" s="4">
        <v>5.65</v>
      </c>
      <c r="L2" s="4">
        <v>5.85</v>
      </c>
      <c r="M2" s="5">
        <v>5.85</v>
      </c>
      <c r="N2" s="5">
        <v>6.2</v>
      </c>
      <c r="O2" s="5">
        <f>SUM(O6:O25)/20</f>
        <v>6.4</v>
      </c>
      <c r="P2" s="5">
        <v>6.1</v>
      </c>
      <c r="Q2" s="15">
        <v>5.9</v>
      </c>
      <c r="R2" s="15">
        <v>5.6</v>
      </c>
      <c r="S2" s="15">
        <v>5</v>
      </c>
      <c r="T2" s="15">
        <f t="shared" ref="T2:Z2" si="0">SUM(T6:T25)/20</f>
        <v>5.5</v>
      </c>
      <c r="U2" s="15">
        <f t="shared" si="0"/>
        <v>5.95</v>
      </c>
      <c r="V2" s="15">
        <f t="shared" si="0"/>
        <v>5.75</v>
      </c>
      <c r="W2" s="15">
        <f t="shared" si="0"/>
        <v>5.65</v>
      </c>
      <c r="X2" s="15">
        <f t="shared" si="0"/>
        <v>5.0999999999999996</v>
      </c>
      <c r="Y2" s="15">
        <f t="shared" si="0"/>
        <v>4.7</v>
      </c>
      <c r="Z2" s="15">
        <f t="shared" si="0"/>
        <v>4.4000000000000004</v>
      </c>
      <c r="AA2" s="15">
        <f t="shared" ref="AA2:AL2" si="1">SUM(AA6:AA25)/20</f>
        <v>4.6500000000000004</v>
      </c>
      <c r="AB2" s="15">
        <f t="shared" si="1"/>
        <v>4.5</v>
      </c>
      <c r="AC2" s="15">
        <f t="shared" si="1"/>
        <v>4.5</v>
      </c>
      <c r="AD2" s="15">
        <f t="shared" si="1"/>
        <v>4.6500000000000004</v>
      </c>
      <c r="AE2" s="15">
        <f t="shared" si="1"/>
        <v>4.75</v>
      </c>
      <c r="AF2" s="15">
        <f t="shared" si="1"/>
        <v>5</v>
      </c>
      <c r="AG2" s="15">
        <f t="shared" si="1"/>
        <v>4.5</v>
      </c>
      <c r="AH2" s="15">
        <f t="shared" si="1"/>
        <v>4.5999999999999996</v>
      </c>
      <c r="AI2" s="15">
        <f t="shared" si="1"/>
        <v>5.05</v>
      </c>
      <c r="AJ2" s="15">
        <f t="shared" si="1"/>
        <v>5.05</v>
      </c>
      <c r="AK2" s="15">
        <f t="shared" si="1"/>
        <v>4.5999999999999996</v>
      </c>
      <c r="AL2" s="15">
        <f t="shared" si="1"/>
        <v>4.8499999999999996</v>
      </c>
      <c r="AM2" s="15">
        <f t="shared" ref="AM2:AO2" si="2">SUM(AM6:AM25)/20</f>
        <v>4.95</v>
      </c>
      <c r="AN2" s="15">
        <f t="shared" si="2"/>
        <v>5.05</v>
      </c>
      <c r="AO2" s="15">
        <f t="shared" si="2"/>
        <v>6.05</v>
      </c>
      <c r="AP2" s="15">
        <f t="shared" ref="AP2:AT2" si="3">SUM(AP6:AP25)/20</f>
        <v>4.95</v>
      </c>
      <c r="AQ2" s="15">
        <f t="shared" si="3"/>
        <v>4.8499999999999996</v>
      </c>
      <c r="AR2" s="15">
        <f t="shared" si="3"/>
        <v>4.2</v>
      </c>
      <c r="AS2" s="15">
        <f t="shared" si="3"/>
        <v>4.8</v>
      </c>
      <c r="AT2" s="15">
        <f t="shared" si="3"/>
        <v>5.25</v>
      </c>
      <c r="AU2" s="15">
        <f t="shared" ref="AU2:AV2" si="4">SUM(AU6:AU25)/20</f>
        <v>4.95</v>
      </c>
      <c r="AV2" s="15">
        <f t="shared" si="4"/>
        <v>4.8499999999999996</v>
      </c>
      <c r="AW2" s="15">
        <f t="shared" ref="AW2:AX2" si="5">SUM(AW6:AW25)/20</f>
        <v>5.25</v>
      </c>
      <c r="AX2" s="15">
        <f t="shared" si="5"/>
        <v>5.3</v>
      </c>
    </row>
    <row r="3" spans="1:50" x14ac:dyDescent="0.25">
      <c r="A3" s="1" t="s">
        <v>69</v>
      </c>
      <c r="B3" s="4">
        <f>(B6+B7+B8+B9+B10+B12+B13+B14+B15+B19+B23)/11</f>
        <v>5.0909090909090908</v>
      </c>
      <c r="C3" s="4">
        <f t="shared" ref="C3:H3" si="6">(C6+C7+C8+C9+C10+C12+C13+C14+C15+C19+C23)/11</f>
        <v>4.5454545454545459</v>
      </c>
      <c r="D3" s="4">
        <f t="shared" si="6"/>
        <v>4.9090909090909092</v>
      </c>
      <c r="E3" s="4">
        <f t="shared" si="6"/>
        <v>4.9090909090909092</v>
      </c>
      <c r="F3" s="4">
        <f t="shared" si="6"/>
        <v>5.0909090909090908</v>
      </c>
      <c r="G3" s="4">
        <f t="shared" si="6"/>
        <v>5.0909090909090908</v>
      </c>
      <c r="H3" s="4">
        <f t="shared" si="6"/>
        <v>5.6363636363636367</v>
      </c>
      <c r="I3" s="4">
        <f>(I6+I7+I8+I13+I19)/5</f>
        <v>6.8</v>
      </c>
      <c r="J3" s="4">
        <f t="shared" ref="J3:Z3" si="7">(J6+J7+J8+J13+J19)/5</f>
        <v>6.6</v>
      </c>
      <c r="K3" s="4">
        <f t="shared" si="7"/>
        <v>7.4</v>
      </c>
      <c r="L3" s="4">
        <f t="shared" si="7"/>
        <v>7.8</v>
      </c>
      <c r="M3" s="4">
        <f t="shared" si="7"/>
        <v>7.8</v>
      </c>
      <c r="N3" s="4">
        <f t="shared" si="7"/>
        <v>7.8</v>
      </c>
      <c r="O3" s="4">
        <f t="shared" si="7"/>
        <v>7.8</v>
      </c>
      <c r="P3" s="4">
        <f t="shared" si="7"/>
        <v>8.6</v>
      </c>
      <c r="Q3" s="4">
        <f t="shared" si="7"/>
        <v>7.8</v>
      </c>
      <c r="R3" s="4">
        <f t="shared" si="7"/>
        <v>7</v>
      </c>
      <c r="S3" s="4">
        <f t="shared" si="7"/>
        <v>7</v>
      </c>
      <c r="T3" s="4">
        <f t="shared" si="7"/>
        <v>8</v>
      </c>
      <c r="U3" s="4">
        <f t="shared" si="7"/>
        <v>8.4</v>
      </c>
      <c r="V3" s="4">
        <f t="shared" si="7"/>
        <v>8</v>
      </c>
      <c r="W3" s="4">
        <f t="shared" si="7"/>
        <v>7.6</v>
      </c>
      <c r="X3" s="4">
        <f t="shared" si="7"/>
        <v>6</v>
      </c>
      <c r="Y3" s="4">
        <f t="shared" si="7"/>
        <v>4.8</v>
      </c>
      <c r="Z3" s="4">
        <f t="shared" si="7"/>
        <v>4.8</v>
      </c>
      <c r="AA3" s="4">
        <f t="shared" ref="AA3:AH3" si="8">(AA6+AA7+AA8+AA13+AA19)/5</f>
        <v>6</v>
      </c>
      <c r="AB3" s="4">
        <f t="shared" si="8"/>
        <v>5.6</v>
      </c>
      <c r="AC3" s="4">
        <f t="shared" si="8"/>
        <v>4.8</v>
      </c>
      <c r="AD3" s="4">
        <f t="shared" si="8"/>
        <v>4.8</v>
      </c>
      <c r="AE3" s="4">
        <f t="shared" si="8"/>
        <v>5.2</v>
      </c>
      <c r="AF3" s="4">
        <f t="shared" si="8"/>
        <v>5.2</v>
      </c>
      <c r="AG3" s="4">
        <f t="shared" si="8"/>
        <v>4.8</v>
      </c>
      <c r="AH3" s="4">
        <f t="shared" si="8"/>
        <v>5.2</v>
      </c>
      <c r="AI3" s="4">
        <f t="shared" ref="AI3:AS3" si="9">(AI6+AI7+AI8+AI9+AI10+AI12+AI13+AI19)/8</f>
        <v>5</v>
      </c>
      <c r="AJ3" s="4">
        <f t="shared" si="9"/>
        <v>5.125</v>
      </c>
      <c r="AK3" s="4">
        <f t="shared" si="9"/>
        <v>4.625</v>
      </c>
      <c r="AL3" s="4">
        <f t="shared" si="9"/>
        <v>5.125</v>
      </c>
      <c r="AM3" s="4">
        <f t="shared" si="9"/>
        <v>5.125</v>
      </c>
      <c r="AN3" s="4">
        <f t="shared" si="9"/>
        <v>5.75</v>
      </c>
      <c r="AO3" s="4">
        <f t="shared" si="9"/>
        <v>6.625</v>
      </c>
      <c r="AP3" s="4">
        <f t="shared" si="9"/>
        <v>6</v>
      </c>
      <c r="AQ3" s="4">
        <f t="shared" si="9"/>
        <v>5.75</v>
      </c>
      <c r="AR3" s="4">
        <f t="shared" si="9"/>
        <v>4.75</v>
      </c>
      <c r="AS3" s="4">
        <f t="shared" si="9"/>
        <v>5.5</v>
      </c>
      <c r="AT3" s="4">
        <f>(AT6+AT7+AT8+AT9+AT10+AT12+AT13+AT19)/8</f>
        <v>5.5</v>
      </c>
      <c r="AU3" s="4">
        <f>(AU6+AU7+AU8+AU9+AU10+AU12+AU13+AU19)/8</f>
        <v>5.375</v>
      </c>
      <c r="AV3" s="4">
        <f>(AV6+AV7+AV8+AV9+AV10+AV12+AV13+AV19)/8</f>
        <v>5.125</v>
      </c>
      <c r="AW3" s="4">
        <f>(AW6+AW7+AW8+AW9+AW10+AW12+AW13+AW19)/8</f>
        <v>5.625</v>
      </c>
      <c r="AX3" s="4">
        <f>(AX6+AX7+AX8+AX9+AX10+AX12+AX13+AX19)/8</f>
        <v>6.25</v>
      </c>
    </row>
    <row r="4" spans="1:50" x14ac:dyDescent="0.25">
      <c r="A4" s="16" t="s">
        <v>42</v>
      </c>
      <c r="B4" s="7"/>
      <c r="C4" s="7"/>
      <c r="D4" s="7"/>
      <c r="E4" s="7"/>
      <c r="F4" s="7"/>
      <c r="G4" s="7"/>
      <c r="H4" s="7"/>
      <c r="I4" s="4">
        <f>(I11+I15+I17+I18+I24)/5</f>
        <v>5.6</v>
      </c>
      <c r="J4" s="4">
        <f t="shared" ref="J4:Z4" si="10">(J11+J15+J17+J18+J24)/5</f>
        <v>5.8</v>
      </c>
      <c r="K4" s="4">
        <f t="shared" si="10"/>
        <v>6.6</v>
      </c>
      <c r="L4" s="4">
        <f t="shared" si="10"/>
        <v>6.6</v>
      </c>
      <c r="M4" s="4">
        <f t="shared" si="10"/>
        <v>5.6</v>
      </c>
      <c r="N4" s="4">
        <f t="shared" si="10"/>
        <v>6.2</v>
      </c>
      <c r="O4" s="4">
        <f t="shared" si="10"/>
        <v>6.6</v>
      </c>
      <c r="P4" s="4">
        <f t="shared" si="10"/>
        <v>6.6</v>
      </c>
      <c r="Q4" s="4">
        <f t="shared" si="10"/>
        <v>6.6</v>
      </c>
      <c r="R4" s="4">
        <f t="shared" si="10"/>
        <v>6.6</v>
      </c>
      <c r="S4" s="4">
        <f t="shared" si="10"/>
        <v>5.4</v>
      </c>
      <c r="T4" s="4">
        <f t="shared" si="10"/>
        <v>5.4</v>
      </c>
      <c r="U4" s="4">
        <f t="shared" si="10"/>
        <v>5.6</v>
      </c>
      <c r="V4" s="4">
        <f t="shared" si="10"/>
        <v>5.6</v>
      </c>
      <c r="W4" s="4">
        <f t="shared" si="10"/>
        <v>5.2</v>
      </c>
      <c r="X4" s="4">
        <f t="shared" si="10"/>
        <v>5</v>
      </c>
      <c r="Y4" s="4">
        <f t="shared" si="10"/>
        <v>4.5999999999999996</v>
      </c>
      <c r="Z4" s="4">
        <f t="shared" si="10"/>
        <v>4.5999999999999996</v>
      </c>
      <c r="AA4" s="4">
        <f t="shared" ref="AA4:AH4" si="11">(AA11+AA15+AA17+AA18+AA24)/5</f>
        <v>3.8</v>
      </c>
      <c r="AB4" s="4">
        <f t="shared" si="11"/>
        <v>4</v>
      </c>
      <c r="AC4" s="4">
        <f t="shared" si="11"/>
        <v>4.4000000000000004</v>
      </c>
      <c r="AD4" s="4">
        <f t="shared" si="11"/>
        <v>5.2</v>
      </c>
      <c r="AE4" s="4">
        <f t="shared" si="11"/>
        <v>5.2</v>
      </c>
      <c r="AF4" s="4">
        <f t="shared" si="11"/>
        <v>6</v>
      </c>
      <c r="AG4" s="4">
        <f t="shared" si="11"/>
        <v>5.8</v>
      </c>
      <c r="AH4" s="4">
        <f t="shared" si="11"/>
        <v>5.8</v>
      </c>
      <c r="AI4" s="4">
        <f t="shared" ref="AI4:AS4" si="12">(AI11+AI14+AI15+AI17+AI18+AI23)/6</f>
        <v>6.166666666666667</v>
      </c>
      <c r="AJ4" s="4">
        <f t="shared" si="12"/>
        <v>6.166666666666667</v>
      </c>
      <c r="AK4" s="4">
        <f t="shared" si="12"/>
        <v>6.166666666666667</v>
      </c>
      <c r="AL4" s="4">
        <f t="shared" si="12"/>
        <v>5.833333333333333</v>
      </c>
      <c r="AM4" s="4">
        <f t="shared" si="12"/>
        <v>5.5</v>
      </c>
      <c r="AN4" s="4">
        <f t="shared" si="12"/>
        <v>5.5</v>
      </c>
      <c r="AO4" s="4">
        <f t="shared" si="12"/>
        <v>6.5</v>
      </c>
      <c r="AP4" s="4">
        <f t="shared" si="12"/>
        <v>5.166666666666667</v>
      </c>
      <c r="AQ4" s="4">
        <f t="shared" si="12"/>
        <v>5.5</v>
      </c>
      <c r="AR4" s="4">
        <f t="shared" si="12"/>
        <v>5.166666666666667</v>
      </c>
      <c r="AS4" s="4">
        <f t="shared" si="12"/>
        <v>4.833333333333333</v>
      </c>
      <c r="AT4" s="4">
        <f>(AT11+AT14+AT15+AT17+AT18+AT23)/6</f>
        <v>6.333333333333333</v>
      </c>
      <c r="AU4" s="4">
        <f>(AU11+AU14+AU15+AU17+AU18+AU23)/6</f>
        <v>5.5</v>
      </c>
      <c r="AV4" s="4">
        <f>(AV11+AV14+AV15+AV17+AV18+AV23)/6</f>
        <v>5.5</v>
      </c>
      <c r="AW4" s="4">
        <f>(AW11+AW14+AW15+AW17+AW18+AW23)/6</f>
        <v>5.5</v>
      </c>
      <c r="AX4" s="4">
        <f>(AX11+AX14+AX15+AX17+AX18+AX23+AX25)/7</f>
        <v>4.8571428571428568</v>
      </c>
    </row>
    <row r="5" spans="1:50" x14ac:dyDescent="0.25">
      <c r="A5" s="1" t="s">
        <v>24</v>
      </c>
      <c r="B5" s="4">
        <f>(B11+B16+B17+B18+B20+B21+B22+B24+B25)/9</f>
        <v>5</v>
      </c>
      <c r="C5" s="4">
        <f t="shared" ref="C5:H5" si="13">(C11+C16+C17+C18+C20+C21+C22+C24+C25)/9</f>
        <v>5.7777777777777777</v>
      </c>
      <c r="D5" s="4">
        <f t="shared" si="13"/>
        <v>5.5555555555555554</v>
      </c>
      <c r="E5" s="4">
        <f t="shared" si="13"/>
        <v>5.7777777777777777</v>
      </c>
      <c r="F5" s="4">
        <f t="shared" si="13"/>
        <v>5.5555555555555554</v>
      </c>
      <c r="G5" s="4">
        <f t="shared" si="13"/>
        <v>5</v>
      </c>
      <c r="H5" s="4">
        <f t="shared" si="13"/>
        <v>5.2222222222222223</v>
      </c>
      <c r="I5" s="4">
        <f>(I16+I20+I21+I22+I25)/5</f>
        <v>5.4</v>
      </c>
      <c r="J5" s="4">
        <f t="shared" ref="J5:Z5" si="14">(J16+J20+J21+J22+J25)/5</f>
        <v>5.8</v>
      </c>
      <c r="K5" s="4">
        <f t="shared" si="14"/>
        <v>5.6</v>
      </c>
      <c r="L5" s="4">
        <f t="shared" si="14"/>
        <v>4.5999999999999996</v>
      </c>
      <c r="M5" s="4">
        <f t="shared" si="14"/>
        <v>4.8</v>
      </c>
      <c r="N5" s="4">
        <f t="shared" si="14"/>
        <v>5.2</v>
      </c>
      <c r="O5" s="4">
        <f t="shared" si="14"/>
        <v>5.2</v>
      </c>
      <c r="P5" s="4">
        <f t="shared" si="14"/>
        <v>4</v>
      </c>
      <c r="Q5" s="4">
        <f t="shared" si="14"/>
        <v>4.8</v>
      </c>
      <c r="R5" s="4">
        <f t="shared" si="14"/>
        <v>4.8</v>
      </c>
      <c r="S5" s="4">
        <f t="shared" si="14"/>
        <v>3.6</v>
      </c>
      <c r="T5" s="4">
        <f t="shared" si="14"/>
        <v>4</v>
      </c>
      <c r="U5" s="4">
        <f t="shared" si="14"/>
        <v>4.8</v>
      </c>
      <c r="V5" s="4">
        <f t="shared" si="14"/>
        <v>4.4000000000000004</v>
      </c>
      <c r="W5" s="4">
        <f t="shared" si="14"/>
        <v>4.8</v>
      </c>
      <c r="X5" s="4">
        <f t="shared" si="14"/>
        <v>4.4000000000000004</v>
      </c>
      <c r="Y5" s="4">
        <f t="shared" si="14"/>
        <v>4</v>
      </c>
      <c r="Z5" s="4">
        <f t="shared" si="14"/>
        <v>3.6</v>
      </c>
      <c r="AA5" s="4">
        <f t="shared" ref="AA5:AH5" si="15">(AA16+AA20+AA21+AA22+AA25)/5</f>
        <v>3.2</v>
      </c>
      <c r="AB5" s="4">
        <f t="shared" si="15"/>
        <v>2.8</v>
      </c>
      <c r="AC5" s="4">
        <f t="shared" si="15"/>
        <v>3.6</v>
      </c>
      <c r="AD5" s="4">
        <f t="shared" si="15"/>
        <v>3.4</v>
      </c>
      <c r="AE5" s="4">
        <f t="shared" si="15"/>
        <v>3.8</v>
      </c>
      <c r="AF5" s="4">
        <f t="shared" si="15"/>
        <v>3.6</v>
      </c>
      <c r="AG5" s="4">
        <f t="shared" si="15"/>
        <v>2.6</v>
      </c>
      <c r="AH5" s="4">
        <f t="shared" si="15"/>
        <v>2.8</v>
      </c>
      <c r="AI5" s="4">
        <f t="shared" ref="AI5:AS5" si="16">(AI16+AI20+AI21+AI22+AI24+AI25)/6</f>
        <v>4</v>
      </c>
      <c r="AJ5" s="4">
        <f t="shared" si="16"/>
        <v>3.8333333333333335</v>
      </c>
      <c r="AK5" s="4">
        <f t="shared" si="16"/>
        <v>3</v>
      </c>
      <c r="AL5" s="4">
        <f t="shared" si="16"/>
        <v>3.5</v>
      </c>
      <c r="AM5" s="4">
        <f t="shared" si="16"/>
        <v>4.166666666666667</v>
      </c>
      <c r="AN5" s="4">
        <f t="shared" si="16"/>
        <v>3.6666666666666665</v>
      </c>
      <c r="AO5" s="4">
        <f t="shared" si="16"/>
        <v>4.833333333333333</v>
      </c>
      <c r="AP5" s="4">
        <f t="shared" si="16"/>
        <v>3.3333333333333335</v>
      </c>
      <c r="AQ5" s="4">
        <f t="shared" si="16"/>
        <v>3</v>
      </c>
      <c r="AR5" s="4">
        <f t="shared" si="16"/>
        <v>2.5</v>
      </c>
      <c r="AS5" s="4">
        <f t="shared" si="16"/>
        <v>3.8333333333333335</v>
      </c>
      <c r="AT5" s="4">
        <f>(AT16+AT20+AT21+AT22+AT24+AT25)/6</f>
        <v>3.8333333333333335</v>
      </c>
      <c r="AU5" s="4">
        <f>(AU16+AU20+AU21+AU22+AU24+AU25)/6</f>
        <v>3.8333333333333335</v>
      </c>
      <c r="AV5" s="4">
        <f>(AV16+AV20+AV21+AV22+AV24+AV25)/6</f>
        <v>3.8333333333333335</v>
      </c>
      <c r="AW5" s="4">
        <f>(AW16+AW20+AW21+AW22+AW24+AW25)/6</f>
        <v>4.5</v>
      </c>
      <c r="AX5" s="4">
        <f>(AX16+AX20+AX21+AX22+AX24)/5</f>
        <v>4.4000000000000004</v>
      </c>
    </row>
    <row r="6" spans="1:50" x14ac:dyDescent="0.25">
      <c r="A6" s="1" t="s">
        <v>15</v>
      </c>
      <c r="B6" s="7">
        <v>5</v>
      </c>
      <c r="C6" s="7">
        <v>5</v>
      </c>
      <c r="D6" s="7">
        <v>5</v>
      </c>
      <c r="E6" s="7">
        <v>5</v>
      </c>
      <c r="F6" s="7">
        <v>7</v>
      </c>
      <c r="G6" s="7">
        <v>8</v>
      </c>
      <c r="H6" s="7">
        <v>6</v>
      </c>
      <c r="I6" s="7">
        <v>8</v>
      </c>
      <c r="J6" s="7">
        <v>6</v>
      </c>
      <c r="K6" s="7">
        <v>8</v>
      </c>
      <c r="L6" s="7">
        <v>8</v>
      </c>
      <c r="M6" s="8">
        <v>8</v>
      </c>
      <c r="N6" s="7">
        <v>6</v>
      </c>
      <c r="O6" s="7">
        <v>8</v>
      </c>
      <c r="P6" s="7">
        <v>8</v>
      </c>
      <c r="Q6" s="7">
        <v>8</v>
      </c>
      <c r="R6" s="7">
        <v>6</v>
      </c>
      <c r="S6" s="7">
        <v>4</v>
      </c>
      <c r="T6" s="7">
        <v>8</v>
      </c>
      <c r="U6" s="7">
        <v>8</v>
      </c>
      <c r="V6" s="7">
        <v>8</v>
      </c>
      <c r="W6" s="7">
        <v>6</v>
      </c>
      <c r="X6" s="7">
        <v>2</v>
      </c>
      <c r="Y6" s="7">
        <v>1</v>
      </c>
      <c r="Z6" s="7">
        <v>1</v>
      </c>
      <c r="AA6" s="7">
        <v>1</v>
      </c>
      <c r="AB6" s="7">
        <v>1</v>
      </c>
      <c r="AC6" s="7">
        <v>1</v>
      </c>
      <c r="AD6" s="7">
        <v>1</v>
      </c>
      <c r="AE6" s="7">
        <v>1</v>
      </c>
      <c r="AF6" s="7">
        <v>3</v>
      </c>
      <c r="AG6" s="7">
        <v>3</v>
      </c>
      <c r="AH6" s="7">
        <v>3</v>
      </c>
      <c r="AI6" s="7">
        <v>6</v>
      </c>
      <c r="AJ6" s="7">
        <v>4</v>
      </c>
      <c r="AK6" s="7">
        <v>4</v>
      </c>
      <c r="AL6" s="7">
        <v>4</v>
      </c>
      <c r="AM6" s="7">
        <v>4</v>
      </c>
      <c r="AN6" s="7">
        <v>4</v>
      </c>
      <c r="AO6" s="7">
        <v>4</v>
      </c>
      <c r="AP6" s="7">
        <v>4</v>
      </c>
      <c r="AQ6" s="7">
        <v>4</v>
      </c>
      <c r="AR6" s="7">
        <v>2</v>
      </c>
      <c r="AS6" s="7">
        <v>4</v>
      </c>
      <c r="AT6" s="7">
        <v>4</v>
      </c>
      <c r="AU6" s="7">
        <v>2</v>
      </c>
      <c r="AV6" s="7">
        <v>2</v>
      </c>
      <c r="AW6" s="7">
        <v>4</v>
      </c>
      <c r="AX6" s="7">
        <v>4</v>
      </c>
    </row>
    <row r="7" spans="1:50" x14ac:dyDescent="0.25">
      <c r="A7" s="1" t="s">
        <v>16</v>
      </c>
      <c r="B7" s="7">
        <v>2</v>
      </c>
      <c r="C7" s="7">
        <v>4</v>
      </c>
      <c r="D7" s="7">
        <v>4</v>
      </c>
      <c r="E7" s="7">
        <v>5</v>
      </c>
      <c r="F7" s="7">
        <v>5</v>
      </c>
      <c r="G7" s="7">
        <v>5</v>
      </c>
      <c r="H7" s="7">
        <v>5</v>
      </c>
      <c r="I7" s="7">
        <v>5</v>
      </c>
      <c r="J7" s="7">
        <v>5</v>
      </c>
      <c r="K7" s="7">
        <v>5</v>
      </c>
      <c r="L7" s="7">
        <v>7</v>
      </c>
      <c r="M7" s="8">
        <v>7</v>
      </c>
      <c r="N7" s="7">
        <v>7</v>
      </c>
      <c r="O7" s="7">
        <v>7</v>
      </c>
      <c r="P7" s="7">
        <v>8</v>
      </c>
      <c r="Q7" s="7">
        <v>8</v>
      </c>
      <c r="R7" s="7">
        <v>6</v>
      </c>
      <c r="S7" s="7">
        <v>8</v>
      </c>
      <c r="T7" s="7">
        <v>8</v>
      </c>
      <c r="U7" s="7">
        <v>8</v>
      </c>
      <c r="V7" s="7">
        <v>8</v>
      </c>
      <c r="W7" s="7">
        <v>8</v>
      </c>
      <c r="X7" s="7">
        <v>8</v>
      </c>
      <c r="Y7" s="7">
        <v>6</v>
      </c>
      <c r="Z7" s="7">
        <v>6</v>
      </c>
      <c r="AA7" s="7">
        <v>8</v>
      </c>
      <c r="AB7" s="7">
        <v>6</v>
      </c>
      <c r="AC7" s="7">
        <v>4</v>
      </c>
      <c r="AD7" s="7">
        <v>4</v>
      </c>
      <c r="AE7" s="7">
        <v>4</v>
      </c>
      <c r="AF7" s="7">
        <v>4</v>
      </c>
      <c r="AG7" s="7">
        <v>4</v>
      </c>
      <c r="AH7" s="7">
        <v>4</v>
      </c>
      <c r="AI7" s="7">
        <v>4</v>
      </c>
      <c r="AJ7" s="7">
        <v>4</v>
      </c>
      <c r="AK7" s="7">
        <v>4</v>
      </c>
      <c r="AL7" s="7">
        <v>4</v>
      </c>
      <c r="AM7" s="7">
        <v>6</v>
      </c>
      <c r="AN7" s="7">
        <v>6</v>
      </c>
      <c r="AO7" s="7">
        <v>4</v>
      </c>
      <c r="AP7" s="7">
        <v>4</v>
      </c>
      <c r="AQ7" s="7">
        <v>4</v>
      </c>
      <c r="AR7" s="7">
        <v>4</v>
      </c>
      <c r="AS7" s="7">
        <v>6</v>
      </c>
      <c r="AT7" s="7">
        <v>6</v>
      </c>
      <c r="AU7" s="7">
        <v>6</v>
      </c>
      <c r="AV7" s="7">
        <v>4</v>
      </c>
      <c r="AW7" s="7">
        <v>4</v>
      </c>
      <c r="AX7" s="7">
        <v>6</v>
      </c>
    </row>
    <row r="8" spans="1:50" x14ac:dyDescent="0.25">
      <c r="A8" s="1" t="s">
        <v>17</v>
      </c>
      <c r="B8" s="7">
        <v>8</v>
      </c>
      <c r="C8" s="7">
        <v>8</v>
      </c>
      <c r="D8" s="7">
        <v>9</v>
      </c>
      <c r="E8" s="7">
        <v>10</v>
      </c>
      <c r="F8" s="7">
        <v>10</v>
      </c>
      <c r="G8" s="7">
        <v>10</v>
      </c>
      <c r="H8" s="7">
        <v>10</v>
      </c>
      <c r="I8" s="7">
        <v>10</v>
      </c>
      <c r="J8" s="7">
        <v>10</v>
      </c>
      <c r="K8" s="7">
        <v>10</v>
      </c>
      <c r="L8" s="7">
        <v>10</v>
      </c>
      <c r="M8" s="8">
        <v>10</v>
      </c>
      <c r="N8" s="7">
        <v>10</v>
      </c>
      <c r="O8" s="7">
        <v>10</v>
      </c>
      <c r="P8" s="7">
        <v>10</v>
      </c>
      <c r="Q8" s="7">
        <v>10</v>
      </c>
      <c r="R8" s="7">
        <v>10</v>
      </c>
      <c r="S8" s="7">
        <v>8</v>
      </c>
      <c r="T8" s="7">
        <v>10</v>
      </c>
      <c r="U8" s="7">
        <v>8</v>
      </c>
      <c r="V8" s="7">
        <v>8</v>
      </c>
      <c r="W8" s="7">
        <v>10</v>
      </c>
      <c r="X8" s="7">
        <v>10</v>
      </c>
      <c r="Y8" s="7">
        <v>8</v>
      </c>
      <c r="Z8" s="7">
        <v>8</v>
      </c>
      <c r="AA8" s="7">
        <v>10</v>
      </c>
      <c r="AB8" s="7">
        <v>10</v>
      </c>
      <c r="AC8" s="7">
        <v>10</v>
      </c>
      <c r="AD8" s="7">
        <v>10</v>
      </c>
      <c r="AE8" s="7">
        <v>10</v>
      </c>
      <c r="AF8" s="7">
        <v>8</v>
      </c>
      <c r="AG8" s="7">
        <v>8</v>
      </c>
      <c r="AH8" s="7">
        <v>8</v>
      </c>
      <c r="AI8" s="7">
        <v>8</v>
      </c>
      <c r="AJ8" s="7">
        <v>10</v>
      </c>
      <c r="AK8" s="7">
        <v>8</v>
      </c>
      <c r="AL8" s="7">
        <v>8</v>
      </c>
      <c r="AM8" s="7">
        <v>8</v>
      </c>
      <c r="AN8" s="7">
        <v>10</v>
      </c>
      <c r="AO8" s="7">
        <v>10</v>
      </c>
      <c r="AP8" s="7">
        <v>10</v>
      </c>
      <c r="AQ8" s="7">
        <v>8</v>
      </c>
      <c r="AR8" s="7">
        <v>8</v>
      </c>
      <c r="AS8" s="7">
        <v>10</v>
      </c>
      <c r="AT8" s="7">
        <v>10</v>
      </c>
      <c r="AU8" s="7">
        <v>10</v>
      </c>
      <c r="AV8" s="7">
        <v>10</v>
      </c>
      <c r="AW8" s="7">
        <v>10</v>
      </c>
      <c r="AX8" s="7">
        <v>10</v>
      </c>
    </row>
    <row r="9" spans="1:50" x14ac:dyDescent="0.25">
      <c r="A9" s="1" t="s">
        <v>18</v>
      </c>
      <c r="B9" s="7">
        <v>5</v>
      </c>
      <c r="C9" s="7">
        <v>2</v>
      </c>
      <c r="D9" s="7">
        <v>2</v>
      </c>
      <c r="E9" s="7">
        <v>0</v>
      </c>
      <c r="F9" s="7">
        <v>0</v>
      </c>
      <c r="G9" s="7">
        <v>2</v>
      </c>
      <c r="H9" s="7">
        <v>2</v>
      </c>
      <c r="I9" s="7">
        <v>2</v>
      </c>
      <c r="J9" s="7">
        <v>2</v>
      </c>
      <c r="K9" s="7">
        <v>2</v>
      </c>
      <c r="L9" s="7">
        <v>2</v>
      </c>
      <c r="M9" s="8">
        <v>2</v>
      </c>
      <c r="N9" s="7">
        <v>2</v>
      </c>
      <c r="O9" s="7">
        <v>2</v>
      </c>
      <c r="P9" s="7">
        <v>2</v>
      </c>
      <c r="Q9" s="7">
        <v>0</v>
      </c>
      <c r="R9" s="7">
        <v>0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3</v>
      </c>
      <c r="AB9" s="7">
        <v>3</v>
      </c>
      <c r="AC9" s="7">
        <v>3</v>
      </c>
      <c r="AD9" s="7">
        <v>3</v>
      </c>
      <c r="AE9" s="7">
        <v>3</v>
      </c>
      <c r="AF9" s="7">
        <v>3</v>
      </c>
      <c r="AG9" s="7">
        <v>3</v>
      </c>
      <c r="AH9" s="7">
        <v>2</v>
      </c>
      <c r="AI9" s="7">
        <v>3</v>
      </c>
      <c r="AJ9" s="7">
        <v>2</v>
      </c>
      <c r="AK9" s="7">
        <v>2</v>
      </c>
      <c r="AL9" s="7">
        <v>2</v>
      </c>
      <c r="AM9" s="7">
        <v>2</v>
      </c>
      <c r="AN9" s="7">
        <v>2</v>
      </c>
      <c r="AO9" s="7">
        <v>4</v>
      </c>
      <c r="AP9" s="7">
        <v>2</v>
      </c>
      <c r="AQ9" s="7">
        <v>2</v>
      </c>
      <c r="AR9" s="7">
        <v>2</v>
      </c>
      <c r="AS9" s="7">
        <v>2</v>
      </c>
      <c r="AT9" s="7">
        <v>2</v>
      </c>
      <c r="AU9" s="7">
        <v>2</v>
      </c>
      <c r="AV9" s="7">
        <v>2</v>
      </c>
      <c r="AW9" s="7">
        <v>2</v>
      </c>
      <c r="AX9" s="7">
        <v>3</v>
      </c>
    </row>
    <row r="10" spans="1:50" x14ac:dyDescent="0.25">
      <c r="A10" s="1" t="s">
        <v>19</v>
      </c>
      <c r="B10" s="7">
        <v>7</v>
      </c>
      <c r="C10" s="7">
        <v>5</v>
      </c>
      <c r="D10" s="7">
        <v>7</v>
      </c>
      <c r="E10" s="7">
        <v>7</v>
      </c>
      <c r="F10" s="7">
        <v>7</v>
      </c>
      <c r="G10" s="7">
        <v>7</v>
      </c>
      <c r="H10" s="7">
        <v>7</v>
      </c>
      <c r="I10" s="7">
        <v>7</v>
      </c>
      <c r="J10" s="7">
        <v>5</v>
      </c>
      <c r="K10" s="7">
        <v>5</v>
      </c>
      <c r="L10" s="7">
        <v>6</v>
      </c>
      <c r="M10" s="8">
        <v>6</v>
      </c>
      <c r="N10" s="7">
        <v>6</v>
      </c>
      <c r="O10" s="7">
        <v>6</v>
      </c>
      <c r="P10" s="7">
        <v>6</v>
      </c>
      <c r="Q10" s="7">
        <v>6</v>
      </c>
      <c r="R10" s="7">
        <v>5</v>
      </c>
      <c r="S10" s="7">
        <v>5</v>
      </c>
      <c r="T10" s="7">
        <v>5</v>
      </c>
      <c r="U10" s="7">
        <v>5</v>
      </c>
      <c r="V10" s="7">
        <v>5</v>
      </c>
      <c r="W10" s="7">
        <v>5</v>
      </c>
      <c r="X10" s="7">
        <v>5</v>
      </c>
      <c r="Y10" s="7">
        <v>7</v>
      </c>
      <c r="Z10" s="7">
        <v>5</v>
      </c>
      <c r="AA10" s="7">
        <v>7</v>
      </c>
      <c r="AB10" s="7">
        <v>5</v>
      </c>
      <c r="AC10" s="7">
        <v>5</v>
      </c>
      <c r="AD10" s="7">
        <v>5</v>
      </c>
      <c r="AE10" s="7">
        <v>5</v>
      </c>
      <c r="AF10" s="7">
        <v>7</v>
      </c>
      <c r="AG10" s="7">
        <v>5</v>
      </c>
      <c r="AH10" s="7">
        <v>3</v>
      </c>
      <c r="AI10" s="7">
        <v>3</v>
      </c>
      <c r="AJ10" s="7">
        <v>5</v>
      </c>
      <c r="AK10" s="7">
        <v>5</v>
      </c>
      <c r="AL10" s="7">
        <v>5</v>
      </c>
      <c r="AM10" s="7">
        <v>5</v>
      </c>
      <c r="AN10" s="7">
        <v>8</v>
      </c>
      <c r="AO10" s="7">
        <v>7</v>
      </c>
      <c r="AP10" s="7">
        <v>7</v>
      </c>
      <c r="AQ10" s="7">
        <v>7</v>
      </c>
      <c r="AR10" s="7">
        <v>5</v>
      </c>
      <c r="AS10" s="7">
        <v>5</v>
      </c>
      <c r="AT10" s="7">
        <v>5</v>
      </c>
      <c r="AU10" s="7">
        <v>5</v>
      </c>
      <c r="AV10" s="7">
        <v>5</v>
      </c>
      <c r="AW10" s="7">
        <v>5</v>
      </c>
      <c r="AX10" s="7">
        <v>6</v>
      </c>
    </row>
    <row r="11" spans="1:50" x14ac:dyDescent="0.25">
      <c r="A11" s="1" t="s">
        <v>20</v>
      </c>
      <c r="B11" s="7">
        <v>6</v>
      </c>
      <c r="C11" s="7">
        <v>7</v>
      </c>
      <c r="D11" s="7">
        <v>7</v>
      </c>
      <c r="E11" s="7">
        <v>7</v>
      </c>
      <c r="F11" s="7">
        <v>7</v>
      </c>
      <c r="G11" s="7">
        <v>5</v>
      </c>
      <c r="H11" s="7">
        <v>7</v>
      </c>
      <c r="I11" s="7">
        <v>8</v>
      </c>
      <c r="J11" s="7">
        <v>6</v>
      </c>
      <c r="K11" s="7">
        <v>8</v>
      </c>
      <c r="L11" s="7">
        <v>8</v>
      </c>
      <c r="M11" s="8">
        <v>6</v>
      </c>
      <c r="N11" s="7">
        <v>6</v>
      </c>
      <c r="O11" s="7">
        <v>6</v>
      </c>
      <c r="P11" s="7">
        <v>6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6</v>
      </c>
      <c r="X11" s="7">
        <v>6</v>
      </c>
      <c r="Y11" s="7">
        <v>4</v>
      </c>
      <c r="Z11" s="7">
        <v>4</v>
      </c>
      <c r="AA11" s="7">
        <v>4</v>
      </c>
      <c r="AB11" s="7">
        <v>4</v>
      </c>
      <c r="AC11" s="7">
        <v>6</v>
      </c>
      <c r="AD11" s="7">
        <v>6</v>
      </c>
      <c r="AE11" s="7">
        <v>6</v>
      </c>
      <c r="AF11" s="7">
        <v>6</v>
      </c>
      <c r="AG11" s="7">
        <v>6</v>
      </c>
      <c r="AH11" s="7">
        <v>6</v>
      </c>
      <c r="AI11" s="7">
        <v>4</v>
      </c>
      <c r="AJ11" s="7">
        <v>6</v>
      </c>
      <c r="AK11" s="7">
        <v>6</v>
      </c>
      <c r="AL11" s="7">
        <v>4</v>
      </c>
      <c r="AM11" s="7">
        <v>4</v>
      </c>
      <c r="AN11" s="7">
        <v>4</v>
      </c>
      <c r="AO11" s="7">
        <v>8</v>
      </c>
      <c r="AP11" s="7">
        <v>6</v>
      </c>
      <c r="AQ11" s="7">
        <v>6</v>
      </c>
      <c r="AR11" s="7">
        <v>6</v>
      </c>
      <c r="AS11" s="7">
        <v>6</v>
      </c>
      <c r="AT11" s="7">
        <v>8</v>
      </c>
      <c r="AU11" s="7">
        <v>6</v>
      </c>
      <c r="AV11" s="7">
        <v>6</v>
      </c>
      <c r="AW11" s="7">
        <v>6</v>
      </c>
      <c r="AX11" s="7">
        <v>4</v>
      </c>
    </row>
    <row r="12" spans="1:50" x14ac:dyDescent="0.25">
      <c r="A12" s="1" t="s">
        <v>21</v>
      </c>
      <c r="B12" s="7">
        <v>2</v>
      </c>
      <c r="C12" s="7">
        <v>2</v>
      </c>
      <c r="D12" s="7">
        <v>2</v>
      </c>
      <c r="E12" s="7">
        <v>4</v>
      </c>
      <c r="F12" s="7">
        <v>4</v>
      </c>
      <c r="G12" s="7">
        <v>3</v>
      </c>
      <c r="H12" s="7">
        <v>3</v>
      </c>
      <c r="I12" s="7">
        <v>3</v>
      </c>
      <c r="J12" s="7">
        <v>3</v>
      </c>
      <c r="K12" s="7">
        <v>3</v>
      </c>
      <c r="L12" s="7">
        <v>3</v>
      </c>
      <c r="M12" s="8">
        <v>5</v>
      </c>
      <c r="N12" s="7">
        <v>5</v>
      </c>
      <c r="O12" s="7">
        <v>5</v>
      </c>
      <c r="P12" s="7">
        <v>5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7</v>
      </c>
      <c r="AC12" s="7">
        <v>5</v>
      </c>
      <c r="AD12" s="7">
        <v>5</v>
      </c>
      <c r="AE12" s="7">
        <v>5</v>
      </c>
      <c r="AF12" s="7">
        <v>5</v>
      </c>
      <c r="AG12" s="7">
        <v>5</v>
      </c>
      <c r="AH12" s="7">
        <v>5</v>
      </c>
      <c r="AI12" s="7">
        <v>5</v>
      </c>
      <c r="AJ12" s="7">
        <v>5</v>
      </c>
      <c r="AK12" s="7">
        <v>5</v>
      </c>
      <c r="AL12" s="7">
        <v>7</v>
      </c>
      <c r="AM12" s="7">
        <v>5</v>
      </c>
      <c r="AN12" s="7">
        <v>5</v>
      </c>
      <c r="AO12" s="7">
        <v>9</v>
      </c>
      <c r="AP12" s="7">
        <v>9</v>
      </c>
      <c r="AQ12" s="7">
        <v>9</v>
      </c>
      <c r="AR12" s="7">
        <v>7</v>
      </c>
      <c r="AS12" s="7">
        <v>7</v>
      </c>
      <c r="AT12" s="7">
        <v>7</v>
      </c>
      <c r="AU12" s="7">
        <v>7</v>
      </c>
      <c r="AV12" s="7">
        <v>7</v>
      </c>
      <c r="AW12" s="7">
        <v>7</v>
      </c>
      <c r="AX12" s="7">
        <v>9</v>
      </c>
    </row>
    <row r="13" spans="1:50" x14ac:dyDescent="0.25">
      <c r="A13" s="1" t="s">
        <v>22</v>
      </c>
      <c r="B13" s="7">
        <v>4</v>
      </c>
      <c r="C13" s="7">
        <v>3</v>
      </c>
      <c r="D13" s="7">
        <v>4</v>
      </c>
      <c r="E13" s="7">
        <v>4</v>
      </c>
      <c r="F13" s="7">
        <v>4</v>
      </c>
      <c r="G13" s="7">
        <v>4</v>
      </c>
      <c r="H13" s="7">
        <v>6</v>
      </c>
      <c r="I13" s="7">
        <v>6</v>
      </c>
      <c r="J13" s="7">
        <v>6</v>
      </c>
      <c r="K13" s="7">
        <v>6</v>
      </c>
      <c r="L13" s="7">
        <v>6</v>
      </c>
      <c r="M13" s="8">
        <v>6</v>
      </c>
      <c r="N13" s="7">
        <v>8</v>
      </c>
      <c r="O13" s="7">
        <v>6</v>
      </c>
      <c r="P13" s="7">
        <v>8</v>
      </c>
      <c r="Q13" s="7">
        <v>6</v>
      </c>
      <c r="R13" s="7">
        <v>6</v>
      </c>
      <c r="S13" s="7">
        <v>8</v>
      </c>
      <c r="T13" s="7">
        <v>6</v>
      </c>
      <c r="U13" s="7">
        <v>8</v>
      </c>
      <c r="V13" s="7">
        <v>8</v>
      </c>
      <c r="W13" s="7">
        <v>6</v>
      </c>
      <c r="X13" s="7">
        <v>4</v>
      </c>
      <c r="Y13" s="7">
        <v>4</v>
      </c>
      <c r="Z13" s="7">
        <v>4</v>
      </c>
      <c r="AA13" s="7">
        <v>6</v>
      </c>
      <c r="AB13" s="7">
        <v>6</v>
      </c>
      <c r="AC13" s="7">
        <v>4</v>
      </c>
      <c r="AD13" s="7">
        <v>4</v>
      </c>
      <c r="AE13" s="7">
        <v>6</v>
      </c>
      <c r="AF13" s="7">
        <v>6</v>
      </c>
      <c r="AG13" s="7">
        <v>4</v>
      </c>
      <c r="AH13" s="7">
        <v>6</v>
      </c>
      <c r="AI13" s="7">
        <v>6</v>
      </c>
      <c r="AJ13" s="7">
        <v>6</v>
      </c>
      <c r="AK13" s="7">
        <v>4</v>
      </c>
      <c r="AL13" s="7">
        <v>6</v>
      </c>
      <c r="AM13" s="7">
        <v>6</v>
      </c>
      <c r="AN13" s="7">
        <v>6</v>
      </c>
      <c r="AO13" s="7">
        <v>8</v>
      </c>
      <c r="AP13" s="7">
        <v>7</v>
      </c>
      <c r="AQ13" s="7">
        <v>7</v>
      </c>
      <c r="AR13" s="7">
        <v>5</v>
      </c>
      <c r="AS13" s="7">
        <v>5</v>
      </c>
      <c r="AT13" s="7">
        <v>5</v>
      </c>
      <c r="AU13" s="7">
        <v>6</v>
      </c>
      <c r="AV13" s="7">
        <v>6</v>
      </c>
      <c r="AW13" s="7">
        <v>8</v>
      </c>
      <c r="AX13" s="7">
        <v>7</v>
      </c>
    </row>
    <row r="14" spans="1:50" x14ac:dyDescent="0.25">
      <c r="A14" s="1" t="s">
        <v>23</v>
      </c>
      <c r="B14" s="7">
        <v>6</v>
      </c>
      <c r="C14" s="7">
        <v>4</v>
      </c>
      <c r="D14" s="7">
        <v>4</v>
      </c>
      <c r="E14" s="7">
        <v>2</v>
      </c>
      <c r="F14" s="7">
        <v>2</v>
      </c>
      <c r="G14" s="7">
        <v>2</v>
      </c>
      <c r="H14" s="7">
        <v>4</v>
      </c>
      <c r="I14" s="7">
        <v>6</v>
      </c>
      <c r="J14" s="7">
        <v>6</v>
      </c>
      <c r="K14" s="7">
        <v>8</v>
      </c>
      <c r="L14" s="7">
        <v>4</v>
      </c>
      <c r="M14" s="8">
        <v>6</v>
      </c>
      <c r="N14" s="7">
        <v>6</v>
      </c>
      <c r="O14" s="7">
        <v>8</v>
      </c>
      <c r="P14" s="7">
        <v>4</v>
      </c>
      <c r="Q14" s="7">
        <v>2</v>
      </c>
      <c r="R14" s="7">
        <v>2</v>
      </c>
      <c r="S14" s="7">
        <v>2</v>
      </c>
      <c r="T14" s="7">
        <v>4</v>
      </c>
      <c r="U14" s="7">
        <v>4</v>
      </c>
      <c r="V14" s="7">
        <v>4</v>
      </c>
      <c r="W14" s="7">
        <v>4</v>
      </c>
      <c r="X14" s="7">
        <v>4</v>
      </c>
      <c r="Y14" s="7">
        <v>4</v>
      </c>
      <c r="Z14" s="7">
        <v>2</v>
      </c>
      <c r="AA14" s="7">
        <v>4</v>
      </c>
      <c r="AB14" s="7">
        <v>4</v>
      </c>
      <c r="AC14" s="7">
        <v>4</v>
      </c>
      <c r="AD14" s="7">
        <v>4</v>
      </c>
      <c r="AE14" s="7">
        <v>4</v>
      </c>
      <c r="AF14" s="7">
        <v>4</v>
      </c>
      <c r="AG14" s="7">
        <v>4</v>
      </c>
      <c r="AH14" s="7">
        <v>4</v>
      </c>
      <c r="AI14" s="7">
        <v>6</v>
      </c>
      <c r="AJ14" s="7">
        <v>5</v>
      </c>
      <c r="AK14" s="7">
        <v>7</v>
      </c>
      <c r="AL14" s="7">
        <v>7</v>
      </c>
      <c r="AM14" s="7">
        <v>7</v>
      </c>
      <c r="AN14" s="7">
        <v>7</v>
      </c>
      <c r="AO14" s="7">
        <v>7</v>
      </c>
      <c r="AP14" s="7">
        <v>7</v>
      </c>
      <c r="AQ14" s="7">
        <v>7</v>
      </c>
      <c r="AR14" s="7">
        <v>7</v>
      </c>
      <c r="AS14" s="7">
        <v>7</v>
      </c>
      <c r="AT14" s="7">
        <v>7</v>
      </c>
      <c r="AU14" s="7">
        <v>7</v>
      </c>
      <c r="AV14" s="7">
        <v>7</v>
      </c>
      <c r="AW14" s="7">
        <v>7</v>
      </c>
      <c r="AX14" s="7">
        <v>7</v>
      </c>
    </row>
    <row r="15" spans="1:50" x14ac:dyDescent="0.25">
      <c r="A15" s="1" t="s">
        <v>0</v>
      </c>
      <c r="B15" s="7">
        <v>7</v>
      </c>
      <c r="C15" s="7">
        <v>7</v>
      </c>
      <c r="D15" s="7">
        <v>7</v>
      </c>
      <c r="E15" s="7">
        <v>7</v>
      </c>
      <c r="F15" s="7">
        <v>7</v>
      </c>
      <c r="G15" s="7">
        <v>5</v>
      </c>
      <c r="H15" s="7">
        <v>7</v>
      </c>
      <c r="I15" s="7">
        <v>7</v>
      </c>
      <c r="J15" s="7">
        <v>7</v>
      </c>
      <c r="K15" s="7">
        <v>7</v>
      </c>
      <c r="L15" s="7">
        <v>7</v>
      </c>
      <c r="M15" s="8">
        <v>5</v>
      </c>
      <c r="N15" s="7">
        <v>7</v>
      </c>
      <c r="O15" s="7">
        <v>7</v>
      </c>
      <c r="P15" s="7">
        <v>7</v>
      </c>
      <c r="Q15" s="7">
        <v>9</v>
      </c>
      <c r="R15" s="7">
        <v>9</v>
      </c>
      <c r="S15" s="7">
        <v>7</v>
      </c>
      <c r="T15" s="7">
        <v>9</v>
      </c>
      <c r="U15" s="7">
        <v>9</v>
      </c>
      <c r="V15" s="7">
        <v>9</v>
      </c>
      <c r="W15" s="7">
        <v>7</v>
      </c>
      <c r="X15" s="7">
        <v>7</v>
      </c>
      <c r="Y15" s="7">
        <v>7</v>
      </c>
      <c r="Z15" s="7">
        <v>7</v>
      </c>
      <c r="AA15" s="7">
        <v>7</v>
      </c>
      <c r="AB15" s="7">
        <v>7</v>
      </c>
      <c r="AC15" s="7">
        <v>7</v>
      </c>
      <c r="AD15" s="7">
        <v>7</v>
      </c>
      <c r="AE15" s="7">
        <v>7</v>
      </c>
      <c r="AF15" s="7">
        <v>7</v>
      </c>
      <c r="AG15" s="7">
        <v>7</v>
      </c>
      <c r="AH15" s="7">
        <v>7</v>
      </c>
      <c r="AI15" s="7">
        <v>7</v>
      </c>
      <c r="AJ15" s="7">
        <v>7</v>
      </c>
      <c r="AK15" s="7">
        <v>7</v>
      </c>
      <c r="AL15" s="7">
        <v>7</v>
      </c>
      <c r="AM15" s="7">
        <v>3</v>
      </c>
      <c r="AN15" s="7">
        <v>3</v>
      </c>
      <c r="AO15" s="7">
        <v>3</v>
      </c>
      <c r="AP15" s="7">
        <v>1</v>
      </c>
      <c r="AQ15" s="7">
        <v>1</v>
      </c>
      <c r="AR15" s="7">
        <v>1</v>
      </c>
      <c r="AS15" s="7">
        <v>1</v>
      </c>
      <c r="AT15" s="7">
        <v>3</v>
      </c>
      <c r="AU15" s="7">
        <v>3</v>
      </c>
      <c r="AV15" s="7">
        <v>3</v>
      </c>
      <c r="AW15" s="7">
        <v>3</v>
      </c>
      <c r="AX15" s="7">
        <v>3</v>
      </c>
    </row>
    <row r="16" spans="1:50" x14ac:dyDescent="0.25">
      <c r="A16" s="1" t="s">
        <v>1</v>
      </c>
      <c r="B16" s="7">
        <v>2</v>
      </c>
      <c r="C16" s="7">
        <v>4</v>
      </c>
      <c r="D16" s="7">
        <v>4</v>
      </c>
      <c r="E16" s="7">
        <v>4</v>
      </c>
      <c r="F16" s="7">
        <v>4</v>
      </c>
      <c r="G16" s="7">
        <v>4</v>
      </c>
      <c r="H16" s="7">
        <v>4</v>
      </c>
      <c r="I16" s="7">
        <v>4</v>
      </c>
      <c r="J16" s="7">
        <v>4</v>
      </c>
      <c r="K16" s="7">
        <v>0</v>
      </c>
      <c r="L16" s="7">
        <v>2</v>
      </c>
      <c r="M16" s="8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1</v>
      </c>
      <c r="U16" s="7">
        <v>1</v>
      </c>
      <c r="V16" s="7">
        <v>1</v>
      </c>
      <c r="W16" s="7">
        <v>3</v>
      </c>
      <c r="X16" s="7">
        <v>3</v>
      </c>
      <c r="Y16" s="7">
        <v>1</v>
      </c>
      <c r="Z16" s="7">
        <v>1</v>
      </c>
      <c r="AA16" s="7">
        <v>1</v>
      </c>
      <c r="AB16" s="7">
        <v>1</v>
      </c>
      <c r="AC16" s="7">
        <v>1</v>
      </c>
      <c r="AD16" s="7">
        <v>1</v>
      </c>
      <c r="AE16" s="7">
        <v>1</v>
      </c>
      <c r="AF16" s="7">
        <v>1</v>
      </c>
      <c r="AG16" s="7">
        <v>1</v>
      </c>
      <c r="AH16" s="7">
        <v>1</v>
      </c>
      <c r="AI16" s="7">
        <v>1</v>
      </c>
      <c r="AJ16" s="7">
        <v>1</v>
      </c>
      <c r="AK16" s="7">
        <v>1</v>
      </c>
      <c r="AL16" s="7">
        <v>2</v>
      </c>
      <c r="AM16" s="7">
        <v>2</v>
      </c>
      <c r="AN16" s="7">
        <v>2</v>
      </c>
      <c r="AO16" s="7">
        <v>4</v>
      </c>
      <c r="AP16" s="7">
        <v>2</v>
      </c>
      <c r="AQ16" s="7">
        <v>2</v>
      </c>
      <c r="AR16" s="7">
        <v>2</v>
      </c>
      <c r="AS16" s="7">
        <v>2</v>
      </c>
      <c r="AT16" s="7">
        <v>2</v>
      </c>
      <c r="AU16" s="7">
        <v>4</v>
      </c>
      <c r="AV16" s="7">
        <v>4</v>
      </c>
      <c r="AW16" s="7">
        <v>4</v>
      </c>
      <c r="AX16" s="7">
        <v>4</v>
      </c>
    </row>
    <row r="17" spans="1:50" x14ac:dyDescent="0.25">
      <c r="A17" s="1" t="s">
        <v>2</v>
      </c>
      <c r="B17" s="7">
        <v>4</v>
      </c>
      <c r="C17" s="7">
        <v>4</v>
      </c>
      <c r="D17" s="7">
        <v>4</v>
      </c>
      <c r="E17" s="7">
        <v>6</v>
      </c>
      <c r="F17" s="7">
        <v>5</v>
      </c>
      <c r="G17" s="7">
        <v>5</v>
      </c>
      <c r="H17" s="7">
        <v>5</v>
      </c>
      <c r="I17" s="7">
        <v>5</v>
      </c>
      <c r="J17" s="7">
        <v>7</v>
      </c>
      <c r="K17" s="7">
        <v>7</v>
      </c>
      <c r="L17" s="7">
        <v>7</v>
      </c>
      <c r="M17" s="8">
        <v>9</v>
      </c>
      <c r="N17" s="7">
        <v>7</v>
      </c>
      <c r="O17" s="7">
        <v>7</v>
      </c>
      <c r="P17" s="7">
        <v>9</v>
      </c>
      <c r="Q17" s="7">
        <v>9</v>
      </c>
      <c r="R17" s="7">
        <v>9</v>
      </c>
      <c r="S17" s="7">
        <v>7</v>
      </c>
      <c r="T17" s="7">
        <v>5</v>
      </c>
      <c r="U17" s="7">
        <v>6</v>
      </c>
      <c r="V17" s="7">
        <v>8</v>
      </c>
      <c r="W17" s="7">
        <v>4</v>
      </c>
      <c r="X17" s="7">
        <v>4</v>
      </c>
      <c r="Y17" s="7">
        <v>6</v>
      </c>
      <c r="Z17" s="7">
        <v>6</v>
      </c>
      <c r="AA17" s="7">
        <v>4</v>
      </c>
      <c r="AB17" s="7">
        <v>4</v>
      </c>
      <c r="AC17" s="7">
        <v>4</v>
      </c>
      <c r="AD17" s="7">
        <v>6</v>
      </c>
      <c r="AE17" s="7">
        <v>8</v>
      </c>
      <c r="AF17" s="7">
        <v>10</v>
      </c>
      <c r="AG17" s="7">
        <v>9</v>
      </c>
      <c r="AH17" s="7">
        <v>9</v>
      </c>
      <c r="AI17" s="7">
        <v>9</v>
      </c>
      <c r="AJ17" s="7">
        <v>9</v>
      </c>
      <c r="AK17" s="7">
        <v>7</v>
      </c>
      <c r="AL17" s="7">
        <v>9</v>
      </c>
      <c r="AM17" s="7">
        <v>9</v>
      </c>
      <c r="AN17" s="7">
        <v>9</v>
      </c>
      <c r="AO17" s="7">
        <v>9</v>
      </c>
      <c r="AP17" s="7">
        <v>9</v>
      </c>
      <c r="AQ17" s="7">
        <v>9</v>
      </c>
      <c r="AR17" s="7">
        <v>9</v>
      </c>
      <c r="AS17" s="7">
        <v>9</v>
      </c>
      <c r="AT17" s="7">
        <v>9</v>
      </c>
      <c r="AU17" s="7">
        <v>9</v>
      </c>
      <c r="AV17" s="7">
        <v>9</v>
      </c>
      <c r="AW17" s="7">
        <v>9</v>
      </c>
      <c r="AX17" s="7">
        <v>9</v>
      </c>
    </row>
    <row r="18" spans="1:50" x14ac:dyDescent="0.25">
      <c r="A18" s="1" t="s">
        <v>3</v>
      </c>
      <c r="B18" s="7">
        <v>7</v>
      </c>
      <c r="C18" s="7">
        <v>7</v>
      </c>
      <c r="D18" s="7">
        <v>7</v>
      </c>
      <c r="E18" s="7">
        <v>5</v>
      </c>
      <c r="F18" s="7">
        <v>7</v>
      </c>
      <c r="G18" s="7">
        <v>5</v>
      </c>
      <c r="H18" s="7">
        <v>3</v>
      </c>
      <c r="I18" s="7">
        <v>3</v>
      </c>
      <c r="J18" s="7">
        <v>3</v>
      </c>
      <c r="K18" s="7">
        <v>3</v>
      </c>
      <c r="L18" s="7">
        <v>3</v>
      </c>
      <c r="M18" s="8">
        <v>1</v>
      </c>
      <c r="N18" s="7">
        <v>3</v>
      </c>
      <c r="O18" s="7">
        <v>5</v>
      </c>
      <c r="P18" s="7">
        <v>3</v>
      </c>
      <c r="Q18" s="7">
        <v>3</v>
      </c>
      <c r="R18" s="7">
        <v>3</v>
      </c>
      <c r="S18" s="7">
        <v>1</v>
      </c>
      <c r="T18" s="7">
        <v>3</v>
      </c>
      <c r="U18" s="7">
        <v>3</v>
      </c>
      <c r="V18" s="7">
        <v>3</v>
      </c>
      <c r="W18" s="7">
        <v>3</v>
      </c>
      <c r="X18" s="7">
        <v>2</v>
      </c>
      <c r="Y18" s="7">
        <v>2</v>
      </c>
      <c r="Z18" s="7">
        <v>2</v>
      </c>
      <c r="AA18" s="7">
        <v>0</v>
      </c>
      <c r="AB18" s="7">
        <v>1</v>
      </c>
      <c r="AC18" s="7">
        <v>1</v>
      </c>
      <c r="AD18" s="7">
        <v>1</v>
      </c>
      <c r="AE18" s="7">
        <v>1</v>
      </c>
      <c r="AF18" s="7">
        <v>1</v>
      </c>
      <c r="AG18" s="7">
        <v>1</v>
      </c>
      <c r="AH18" s="7">
        <v>1</v>
      </c>
      <c r="AI18" s="7">
        <v>1</v>
      </c>
      <c r="AJ18" s="7">
        <v>1</v>
      </c>
      <c r="AK18" s="7">
        <v>1</v>
      </c>
      <c r="AL18" s="7">
        <v>1</v>
      </c>
      <c r="AM18" s="7">
        <v>3</v>
      </c>
      <c r="AN18" s="7">
        <v>3</v>
      </c>
      <c r="AO18" s="7">
        <v>5</v>
      </c>
      <c r="AP18" s="7">
        <v>3</v>
      </c>
      <c r="AQ18" s="7">
        <v>3</v>
      </c>
      <c r="AR18" s="7">
        <v>1</v>
      </c>
      <c r="AS18" s="7">
        <v>1</v>
      </c>
      <c r="AT18" s="7">
        <v>2</v>
      </c>
      <c r="AU18" s="7">
        <v>1</v>
      </c>
      <c r="AV18" s="7">
        <v>1</v>
      </c>
      <c r="AW18" s="7">
        <v>1</v>
      </c>
      <c r="AX18" s="7">
        <v>1</v>
      </c>
    </row>
    <row r="19" spans="1:50" x14ac:dyDescent="0.25">
      <c r="A19" s="1" t="s">
        <v>4</v>
      </c>
      <c r="B19" s="7">
        <v>4</v>
      </c>
      <c r="C19" s="7">
        <v>4</v>
      </c>
      <c r="D19" s="7">
        <v>4</v>
      </c>
      <c r="E19" s="7">
        <v>4</v>
      </c>
      <c r="F19" s="7">
        <v>4</v>
      </c>
      <c r="G19" s="7">
        <v>4</v>
      </c>
      <c r="H19" s="7">
        <v>5</v>
      </c>
      <c r="I19" s="7">
        <v>5</v>
      </c>
      <c r="J19" s="7">
        <v>6</v>
      </c>
      <c r="K19" s="7">
        <v>8</v>
      </c>
      <c r="L19" s="7">
        <v>8</v>
      </c>
      <c r="M19" s="8">
        <v>8</v>
      </c>
      <c r="N19" s="7">
        <v>8</v>
      </c>
      <c r="O19" s="7">
        <v>8</v>
      </c>
      <c r="P19" s="7">
        <v>9</v>
      </c>
      <c r="Q19" s="7">
        <v>7</v>
      </c>
      <c r="R19" s="7">
        <v>7</v>
      </c>
      <c r="S19" s="7">
        <v>7</v>
      </c>
      <c r="T19" s="7">
        <v>8</v>
      </c>
      <c r="U19" s="7">
        <v>10</v>
      </c>
      <c r="V19" s="7">
        <v>8</v>
      </c>
      <c r="W19" s="7">
        <v>8</v>
      </c>
      <c r="X19" s="7">
        <v>6</v>
      </c>
      <c r="Y19" s="7">
        <v>5</v>
      </c>
      <c r="Z19" s="7">
        <v>5</v>
      </c>
      <c r="AA19" s="7">
        <v>5</v>
      </c>
      <c r="AB19" s="7">
        <v>5</v>
      </c>
      <c r="AC19" s="7">
        <v>5</v>
      </c>
      <c r="AD19" s="7">
        <v>5</v>
      </c>
      <c r="AE19" s="7">
        <v>5</v>
      </c>
      <c r="AF19" s="7">
        <v>5</v>
      </c>
      <c r="AG19" s="7">
        <v>5</v>
      </c>
      <c r="AH19" s="7">
        <v>5</v>
      </c>
      <c r="AI19" s="7">
        <v>5</v>
      </c>
      <c r="AJ19" s="7">
        <v>5</v>
      </c>
      <c r="AK19" s="7">
        <v>5</v>
      </c>
      <c r="AL19" s="7">
        <v>5</v>
      </c>
      <c r="AM19" s="7">
        <v>5</v>
      </c>
      <c r="AN19" s="7">
        <v>5</v>
      </c>
      <c r="AO19" s="7">
        <v>7</v>
      </c>
      <c r="AP19" s="7">
        <v>5</v>
      </c>
      <c r="AQ19" s="7">
        <v>5</v>
      </c>
      <c r="AR19" s="7">
        <v>5</v>
      </c>
      <c r="AS19" s="7">
        <v>5</v>
      </c>
      <c r="AT19" s="7">
        <v>5</v>
      </c>
      <c r="AU19" s="7">
        <v>5</v>
      </c>
      <c r="AV19" s="7">
        <v>5</v>
      </c>
      <c r="AW19" s="7">
        <v>5</v>
      </c>
      <c r="AX19" s="7">
        <v>5</v>
      </c>
    </row>
    <row r="20" spans="1:50" x14ac:dyDescent="0.25">
      <c r="A20" s="1" t="s">
        <v>5</v>
      </c>
      <c r="B20" s="7">
        <v>6</v>
      </c>
      <c r="C20" s="7">
        <v>6</v>
      </c>
      <c r="D20" s="7">
        <v>6</v>
      </c>
      <c r="E20" s="7">
        <v>8</v>
      </c>
      <c r="F20" s="7">
        <v>6</v>
      </c>
      <c r="G20" s="7">
        <v>6</v>
      </c>
      <c r="H20" s="7">
        <v>6</v>
      </c>
      <c r="I20" s="7">
        <v>6</v>
      </c>
      <c r="J20" s="7">
        <v>6</v>
      </c>
      <c r="K20" s="7">
        <v>8</v>
      </c>
      <c r="L20" s="7">
        <v>6</v>
      </c>
      <c r="M20" s="8">
        <v>6</v>
      </c>
      <c r="N20" s="7">
        <v>6</v>
      </c>
      <c r="O20" s="7">
        <v>6</v>
      </c>
      <c r="P20" s="7">
        <v>2</v>
      </c>
      <c r="Q20" s="7">
        <v>4</v>
      </c>
      <c r="R20" s="7">
        <v>6</v>
      </c>
      <c r="S20" s="7">
        <v>4</v>
      </c>
      <c r="T20" s="7">
        <v>3</v>
      </c>
      <c r="U20" s="7">
        <v>5</v>
      </c>
      <c r="V20" s="7">
        <v>5</v>
      </c>
      <c r="W20" s="7">
        <v>3</v>
      </c>
      <c r="X20" s="7">
        <v>3</v>
      </c>
      <c r="Y20" s="7">
        <v>3</v>
      </c>
      <c r="Z20" s="7">
        <v>3</v>
      </c>
      <c r="AA20" s="7">
        <v>3</v>
      </c>
      <c r="AB20" s="7">
        <v>3</v>
      </c>
      <c r="AC20" s="7">
        <v>3</v>
      </c>
      <c r="AD20" s="7">
        <v>3</v>
      </c>
      <c r="AE20" s="7">
        <v>3</v>
      </c>
      <c r="AF20" s="7">
        <v>3</v>
      </c>
      <c r="AG20" s="7">
        <v>3</v>
      </c>
      <c r="AH20" s="7">
        <v>3</v>
      </c>
      <c r="AI20" s="7">
        <v>5</v>
      </c>
      <c r="AJ20" s="7">
        <v>3</v>
      </c>
      <c r="AK20" s="7">
        <v>3</v>
      </c>
      <c r="AL20" s="7">
        <v>3</v>
      </c>
      <c r="AM20" s="7">
        <v>3</v>
      </c>
      <c r="AN20" s="7">
        <v>1</v>
      </c>
      <c r="AO20" s="7">
        <v>5</v>
      </c>
      <c r="AP20" s="7">
        <v>3</v>
      </c>
      <c r="AQ20" s="7">
        <v>3</v>
      </c>
      <c r="AR20" s="7">
        <v>1</v>
      </c>
      <c r="AS20" s="7">
        <v>3</v>
      </c>
      <c r="AT20" s="7">
        <v>3</v>
      </c>
      <c r="AU20" s="7">
        <v>5</v>
      </c>
      <c r="AV20" s="7">
        <v>3</v>
      </c>
      <c r="AW20" s="7">
        <v>3</v>
      </c>
      <c r="AX20" s="7">
        <v>3</v>
      </c>
    </row>
    <row r="21" spans="1:50" x14ac:dyDescent="0.25">
      <c r="A21" s="1" t="s">
        <v>6</v>
      </c>
      <c r="B21" s="7">
        <v>4</v>
      </c>
      <c r="C21" s="7">
        <v>4</v>
      </c>
      <c r="D21" s="7">
        <v>4</v>
      </c>
      <c r="E21" s="7">
        <v>4</v>
      </c>
      <c r="F21" s="7">
        <v>4</v>
      </c>
      <c r="G21" s="7">
        <v>6</v>
      </c>
      <c r="H21" s="7">
        <v>6</v>
      </c>
      <c r="I21" s="7">
        <v>6</v>
      </c>
      <c r="J21" s="7">
        <v>7</v>
      </c>
      <c r="K21" s="7">
        <v>8</v>
      </c>
      <c r="L21" s="7">
        <v>8</v>
      </c>
      <c r="M21" s="8">
        <v>9</v>
      </c>
      <c r="N21" s="7">
        <v>9</v>
      </c>
      <c r="O21" s="7">
        <v>9</v>
      </c>
      <c r="P21" s="7">
        <v>9</v>
      </c>
      <c r="Q21" s="7">
        <v>9</v>
      </c>
      <c r="R21" s="7">
        <v>9</v>
      </c>
      <c r="S21" s="7">
        <v>7</v>
      </c>
      <c r="T21" s="7">
        <v>7</v>
      </c>
      <c r="U21" s="7">
        <v>7</v>
      </c>
      <c r="V21" s="7">
        <v>5</v>
      </c>
      <c r="W21" s="7">
        <v>5</v>
      </c>
      <c r="X21" s="7">
        <v>5</v>
      </c>
      <c r="Y21" s="7">
        <v>5</v>
      </c>
      <c r="Z21" s="7">
        <v>5</v>
      </c>
      <c r="AA21" s="7">
        <v>3</v>
      </c>
      <c r="AB21" s="7">
        <v>3</v>
      </c>
      <c r="AC21" s="7">
        <v>5</v>
      </c>
      <c r="AD21" s="7">
        <v>6</v>
      </c>
      <c r="AE21" s="7">
        <v>6</v>
      </c>
      <c r="AF21" s="7">
        <v>5</v>
      </c>
      <c r="AG21" s="7">
        <v>2</v>
      </c>
      <c r="AH21" s="7">
        <v>3</v>
      </c>
      <c r="AI21" s="7">
        <v>3</v>
      </c>
      <c r="AJ21" s="7">
        <v>3</v>
      </c>
      <c r="AK21" s="7">
        <v>3</v>
      </c>
      <c r="AL21" s="7">
        <v>3</v>
      </c>
      <c r="AM21" s="7">
        <v>3</v>
      </c>
      <c r="AN21" s="7">
        <v>2</v>
      </c>
      <c r="AO21" s="7">
        <v>4</v>
      </c>
      <c r="AP21" s="7">
        <v>4</v>
      </c>
      <c r="AQ21" s="7">
        <v>4</v>
      </c>
      <c r="AR21" s="7">
        <v>5</v>
      </c>
      <c r="AS21" s="7">
        <v>5</v>
      </c>
      <c r="AT21" s="7">
        <v>5</v>
      </c>
      <c r="AU21" s="7">
        <v>5</v>
      </c>
      <c r="AV21" s="7">
        <v>5</v>
      </c>
      <c r="AW21" s="7">
        <v>5</v>
      </c>
      <c r="AX21" s="7">
        <v>5</v>
      </c>
    </row>
    <row r="22" spans="1:50" x14ac:dyDescent="0.25">
      <c r="A22" s="1" t="s">
        <v>7</v>
      </c>
      <c r="B22" s="7">
        <v>6</v>
      </c>
      <c r="C22" s="7">
        <v>8</v>
      </c>
      <c r="D22" s="7">
        <v>6</v>
      </c>
      <c r="E22" s="7">
        <v>7</v>
      </c>
      <c r="F22" s="7">
        <v>7</v>
      </c>
      <c r="G22" s="7">
        <v>5</v>
      </c>
      <c r="H22" s="7">
        <v>7</v>
      </c>
      <c r="I22" s="7">
        <v>5</v>
      </c>
      <c r="J22" s="7">
        <v>5</v>
      </c>
      <c r="K22" s="7">
        <v>8</v>
      </c>
      <c r="L22" s="7">
        <v>2</v>
      </c>
      <c r="M22" s="8">
        <v>4</v>
      </c>
      <c r="N22" s="7">
        <v>6</v>
      </c>
      <c r="O22" s="7">
        <v>4</v>
      </c>
      <c r="P22" s="7">
        <v>2</v>
      </c>
      <c r="Q22" s="7">
        <v>4</v>
      </c>
      <c r="R22" s="7">
        <v>2</v>
      </c>
      <c r="S22" s="7">
        <v>2</v>
      </c>
      <c r="T22" s="7">
        <v>4</v>
      </c>
      <c r="U22" s="7">
        <v>6</v>
      </c>
      <c r="V22" s="7">
        <v>6</v>
      </c>
      <c r="W22" s="7">
        <v>6</v>
      </c>
      <c r="X22" s="7">
        <v>6</v>
      </c>
      <c r="Y22" s="7">
        <v>6</v>
      </c>
      <c r="Z22" s="7">
        <v>6</v>
      </c>
      <c r="AA22" s="7">
        <v>4</v>
      </c>
      <c r="AB22" s="7">
        <v>2</v>
      </c>
      <c r="AC22" s="7">
        <v>2</v>
      </c>
      <c r="AD22" s="7">
        <v>4</v>
      </c>
      <c r="AE22" s="7">
        <v>4</v>
      </c>
      <c r="AF22" s="7">
        <v>4</v>
      </c>
      <c r="AG22" s="7">
        <v>4</v>
      </c>
      <c r="AH22" s="7">
        <v>4</v>
      </c>
      <c r="AI22" s="7">
        <v>4</v>
      </c>
      <c r="AJ22" s="7">
        <v>4</v>
      </c>
      <c r="AK22" s="7">
        <v>4</v>
      </c>
      <c r="AL22" s="7">
        <v>4</v>
      </c>
      <c r="AM22" s="7">
        <v>6</v>
      </c>
      <c r="AN22" s="7">
        <v>6</v>
      </c>
      <c r="AO22" s="7">
        <v>6</v>
      </c>
      <c r="AP22" s="7">
        <v>4</v>
      </c>
      <c r="AQ22" s="7">
        <v>2</v>
      </c>
      <c r="AR22" s="7">
        <v>2</v>
      </c>
      <c r="AS22" s="7">
        <v>4</v>
      </c>
      <c r="AT22" s="7">
        <v>4</v>
      </c>
      <c r="AU22" s="7">
        <v>4</v>
      </c>
      <c r="AV22" s="7">
        <v>6</v>
      </c>
      <c r="AW22" s="7">
        <v>6</v>
      </c>
      <c r="AX22" s="7">
        <v>6</v>
      </c>
    </row>
    <row r="23" spans="1:50" x14ac:dyDescent="0.25">
      <c r="A23" s="1" t="s">
        <v>8</v>
      </c>
      <c r="B23" s="7">
        <v>6</v>
      </c>
      <c r="C23" s="7">
        <v>6</v>
      </c>
      <c r="D23" s="7">
        <v>6</v>
      </c>
      <c r="E23" s="7">
        <v>6</v>
      </c>
      <c r="F23" s="7">
        <v>6</v>
      </c>
      <c r="G23" s="7">
        <v>6</v>
      </c>
      <c r="H23" s="7">
        <v>7</v>
      </c>
      <c r="I23" s="7">
        <v>7</v>
      </c>
      <c r="J23" s="7">
        <v>7</v>
      </c>
      <c r="K23" s="7">
        <v>7</v>
      </c>
      <c r="L23" s="7">
        <v>7</v>
      </c>
      <c r="M23" s="8">
        <v>7</v>
      </c>
      <c r="N23" s="7">
        <v>9</v>
      </c>
      <c r="O23" s="7">
        <v>9</v>
      </c>
      <c r="P23" s="7">
        <v>9</v>
      </c>
      <c r="Q23" s="7">
        <v>9</v>
      </c>
      <c r="R23" s="7">
        <v>7</v>
      </c>
      <c r="S23" s="7">
        <v>5</v>
      </c>
      <c r="T23" s="7">
        <v>7</v>
      </c>
      <c r="U23" s="7">
        <v>9</v>
      </c>
      <c r="V23" s="7">
        <v>9</v>
      </c>
      <c r="W23" s="7">
        <v>9</v>
      </c>
      <c r="X23" s="7">
        <v>9</v>
      </c>
      <c r="Y23" s="7">
        <v>9</v>
      </c>
      <c r="Z23" s="7">
        <v>9</v>
      </c>
      <c r="AA23" s="7">
        <v>9</v>
      </c>
      <c r="AB23" s="7">
        <v>9</v>
      </c>
      <c r="AC23" s="7">
        <v>9</v>
      </c>
      <c r="AD23" s="7">
        <v>9</v>
      </c>
      <c r="AE23" s="7">
        <v>7</v>
      </c>
      <c r="AF23" s="7">
        <v>7</v>
      </c>
      <c r="AG23" s="7">
        <v>7</v>
      </c>
      <c r="AH23" s="7">
        <v>9</v>
      </c>
      <c r="AI23" s="7">
        <v>10</v>
      </c>
      <c r="AJ23" s="7">
        <v>9</v>
      </c>
      <c r="AK23" s="7">
        <v>9</v>
      </c>
      <c r="AL23" s="7">
        <v>7</v>
      </c>
      <c r="AM23" s="7">
        <v>7</v>
      </c>
      <c r="AN23" s="7">
        <v>7</v>
      </c>
      <c r="AO23" s="7">
        <v>7</v>
      </c>
      <c r="AP23" s="7">
        <v>5</v>
      </c>
      <c r="AQ23" s="7">
        <v>7</v>
      </c>
      <c r="AR23" s="7">
        <v>7</v>
      </c>
      <c r="AS23" s="7">
        <v>5</v>
      </c>
      <c r="AT23" s="7">
        <v>9</v>
      </c>
      <c r="AU23" s="7">
        <v>7</v>
      </c>
      <c r="AV23" s="7">
        <v>7</v>
      </c>
      <c r="AW23" s="7">
        <v>7</v>
      </c>
      <c r="AX23" s="7">
        <v>7</v>
      </c>
    </row>
    <row r="24" spans="1:50" x14ac:dyDescent="0.25">
      <c r="A24" s="1" t="s">
        <v>9</v>
      </c>
      <c r="B24" s="7">
        <v>5</v>
      </c>
      <c r="C24" s="7">
        <v>7</v>
      </c>
      <c r="D24" s="7">
        <v>7</v>
      </c>
      <c r="E24" s="7">
        <v>7</v>
      </c>
      <c r="F24" s="7">
        <v>6</v>
      </c>
      <c r="G24" s="7">
        <v>5</v>
      </c>
      <c r="H24" s="7">
        <v>5</v>
      </c>
      <c r="I24" s="7">
        <v>5</v>
      </c>
      <c r="J24" s="7">
        <v>6</v>
      </c>
      <c r="K24" s="7">
        <v>8</v>
      </c>
      <c r="L24" s="7">
        <v>8</v>
      </c>
      <c r="M24" s="8">
        <v>7</v>
      </c>
      <c r="N24" s="7">
        <v>8</v>
      </c>
      <c r="O24" s="7">
        <v>8</v>
      </c>
      <c r="P24" s="7">
        <v>8</v>
      </c>
      <c r="Q24" s="7">
        <v>8</v>
      </c>
      <c r="R24" s="7">
        <v>8</v>
      </c>
      <c r="S24" s="7">
        <v>8</v>
      </c>
      <c r="T24" s="7">
        <v>6</v>
      </c>
      <c r="U24" s="7">
        <v>6</v>
      </c>
      <c r="V24" s="7">
        <v>4</v>
      </c>
      <c r="W24" s="7">
        <v>6</v>
      </c>
      <c r="X24" s="7">
        <v>6</v>
      </c>
      <c r="Y24" s="7">
        <v>4</v>
      </c>
      <c r="Z24" s="7">
        <v>4</v>
      </c>
      <c r="AA24" s="7">
        <v>4</v>
      </c>
      <c r="AB24" s="7">
        <v>4</v>
      </c>
      <c r="AC24" s="7">
        <v>4</v>
      </c>
      <c r="AD24" s="7">
        <v>6</v>
      </c>
      <c r="AE24" s="7">
        <v>4</v>
      </c>
      <c r="AF24" s="7">
        <v>6</v>
      </c>
      <c r="AG24" s="7">
        <v>6</v>
      </c>
      <c r="AH24" s="7">
        <v>6</v>
      </c>
      <c r="AI24" s="7">
        <v>6</v>
      </c>
      <c r="AJ24" s="7">
        <v>7</v>
      </c>
      <c r="AK24" s="7">
        <v>4</v>
      </c>
      <c r="AL24" s="7">
        <v>4</v>
      </c>
      <c r="AM24" s="7">
        <v>4</v>
      </c>
      <c r="AN24" s="7">
        <v>2</v>
      </c>
      <c r="AO24" s="7">
        <v>3</v>
      </c>
      <c r="AP24" s="7">
        <v>2</v>
      </c>
      <c r="AQ24" s="7">
        <v>2</v>
      </c>
      <c r="AR24" s="7">
        <v>2</v>
      </c>
      <c r="AS24" s="7">
        <v>2</v>
      </c>
      <c r="AT24" s="7">
        <v>4</v>
      </c>
      <c r="AU24" s="7">
        <v>2</v>
      </c>
      <c r="AV24" s="7">
        <v>2</v>
      </c>
      <c r="AW24" s="7">
        <v>6</v>
      </c>
      <c r="AX24" s="7">
        <v>4</v>
      </c>
    </row>
    <row r="25" spans="1:50" x14ac:dyDescent="0.25">
      <c r="A25" s="3" t="s">
        <v>10</v>
      </c>
      <c r="B25" s="11">
        <v>5</v>
      </c>
      <c r="C25" s="11">
        <v>5</v>
      </c>
      <c r="D25" s="11">
        <v>5</v>
      </c>
      <c r="E25" s="11">
        <v>4</v>
      </c>
      <c r="F25" s="11">
        <v>4</v>
      </c>
      <c r="G25" s="11">
        <v>4</v>
      </c>
      <c r="H25" s="11">
        <v>4</v>
      </c>
      <c r="I25" s="11">
        <v>6</v>
      </c>
      <c r="J25" s="11">
        <v>7</v>
      </c>
      <c r="K25" s="11">
        <v>4</v>
      </c>
      <c r="L25" s="11">
        <v>5</v>
      </c>
      <c r="M25" s="12">
        <v>5</v>
      </c>
      <c r="N25" s="11">
        <v>5</v>
      </c>
      <c r="O25" s="11">
        <v>7</v>
      </c>
      <c r="P25" s="11">
        <v>7</v>
      </c>
      <c r="Q25" s="11">
        <v>7</v>
      </c>
      <c r="R25" s="11">
        <v>7</v>
      </c>
      <c r="S25" s="11">
        <v>5</v>
      </c>
      <c r="T25" s="11">
        <v>5</v>
      </c>
      <c r="U25" s="11">
        <v>5</v>
      </c>
      <c r="V25" s="11">
        <v>5</v>
      </c>
      <c r="W25" s="11">
        <v>7</v>
      </c>
      <c r="X25" s="11">
        <v>5</v>
      </c>
      <c r="Y25" s="11">
        <v>5</v>
      </c>
      <c r="Z25" s="11">
        <v>3</v>
      </c>
      <c r="AA25" s="11">
        <v>5</v>
      </c>
      <c r="AB25" s="11">
        <v>5</v>
      </c>
      <c r="AC25" s="11">
        <v>7</v>
      </c>
      <c r="AD25" s="11">
        <v>3</v>
      </c>
      <c r="AE25" s="11">
        <v>5</v>
      </c>
      <c r="AF25" s="11">
        <v>5</v>
      </c>
      <c r="AG25" s="11">
        <v>3</v>
      </c>
      <c r="AH25" s="11">
        <v>3</v>
      </c>
      <c r="AI25" s="11">
        <v>5</v>
      </c>
      <c r="AJ25" s="11">
        <v>5</v>
      </c>
      <c r="AK25" s="11">
        <v>3</v>
      </c>
      <c r="AL25" s="11">
        <v>5</v>
      </c>
      <c r="AM25" s="11">
        <v>7</v>
      </c>
      <c r="AN25" s="11">
        <v>9</v>
      </c>
      <c r="AO25" s="11">
        <v>7</v>
      </c>
      <c r="AP25" s="11">
        <v>5</v>
      </c>
      <c r="AQ25" s="11">
        <v>5</v>
      </c>
      <c r="AR25" s="11">
        <v>3</v>
      </c>
      <c r="AS25" s="11">
        <v>7</v>
      </c>
      <c r="AT25" s="11">
        <v>5</v>
      </c>
      <c r="AU25" s="11">
        <v>3</v>
      </c>
      <c r="AV25" s="11">
        <v>3</v>
      </c>
      <c r="AW25" s="11">
        <v>3</v>
      </c>
      <c r="AX25" s="11">
        <v>3</v>
      </c>
    </row>
  </sheetData>
  <pageMargins left="0.7" right="0.7" top="0.75" bottom="0.75" header="0.3" footer="0.3"/>
  <pageSetup scale="9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5"/>
  <sheetViews>
    <sheetView showGridLines="0" tabSelected="1" zoomScaleNormal="100" zoomScaleSheetLayoutView="50" workbookViewId="0"/>
  </sheetViews>
  <sheetFormatPr defaultRowHeight="15" x14ac:dyDescent="0.25"/>
  <cols>
    <col min="1" max="1" width="12.7109375" customWidth="1"/>
    <col min="2" max="2" width="68.42578125" customWidth="1"/>
  </cols>
  <sheetData>
    <row r="1" spans="2:2" ht="15" customHeight="1" x14ac:dyDescent="0.25"/>
    <row r="2" spans="2:2" ht="216" customHeight="1" x14ac:dyDescent="0.25"/>
    <row r="3" spans="2:2" ht="15" customHeight="1" x14ac:dyDescent="0.25"/>
    <row r="4" spans="2:2" ht="216" customHeight="1" x14ac:dyDescent="0.25"/>
    <row r="5" spans="2:2" ht="15" customHeight="1" x14ac:dyDescent="0.25"/>
    <row r="6" spans="2:2" ht="216" customHeight="1" x14ac:dyDescent="0.25"/>
    <row r="7" spans="2:2" ht="15" customHeight="1" x14ac:dyDescent="0.25"/>
    <row r="8" spans="2:2" ht="15" customHeight="1" x14ac:dyDescent="0.25">
      <c r="B8" s="22"/>
    </row>
    <row r="9" spans="2:2" ht="216" customHeight="1" x14ac:dyDescent="0.25"/>
    <row r="10" spans="2:2" ht="15" customHeight="1" x14ac:dyDescent="0.25"/>
    <row r="11" spans="2:2" ht="216" customHeight="1" x14ac:dyDescent="0.25"/>
    <row r="12" spans="2:2" ht="15" customHeight="1" x14ac:dyDescent="0.25"/>
    <row r="13" spans="2:2" ht="216" customHeight="1" x14ac:dyDescent="0.25"/>
    <row r="14" spans="2:2" ht="15" customHeight="1" x14ac:dyDescent="0.25"/>
    <row r="16" spans="2:2" ht="216" customHeight="1" x14ac:dyDescent="0.25"/>
    <row r="18" ht="216" customHeight="1" x14ac:dyDescent="0.25"/>
    <row r="20" ht="216" customHeight="1" x14ac:dyDescent="0.25"/>
    <row r="21" ht="15" customHeight="1" x14ac:dyDescent="0.25"/>
    <row r="23" ht="216" customHeight="1" x14ac:dyDescent="0.25"/>
    <row r="25" ht="216" customHeight="1" x14ac:dyDescent="0.25"/>
    <row r="27" ht="216" customHeight="1" x14ac:dyDescent="0.25"/>
    <row r="28" ht="15" customHeight="1" x14ac:dyDescent="0.25"/>
    <row r="30" ht="216" customHeight="1" x14ac:dyDescent="0.25"/>
    <row r="32" ht="216" customHeight="1" x14ac:dyDescent="0.25"/>
    <row r="34" ht="216" customHeight="1" x14ac:dyDescent="0.25"/>
    <row r="35" ht="15" customHeight="1" x14ac:dyDescent="0.25"/>
    <row r="37" ht="216" customHeight="1" x14ac:dyDescent="0.25"/>
    <row r="39" ht="216" customHeight="1" x14ac:dyDescent="0.25"/>
    <row r="41" ht="216" customHeight="1" x14ac:dyDescent="0.25"/>
    <row r="42" ht="15" customHeight="1" x14ac:dyDescent="0.25"/>
    <row r="44" ht="216" customHeight="1" x14ac:dyDescent="0.25"/>
    <row r="46" ht="216" customHeight="1" x14ac:dyDescent="0.25"/>
    <row r="48" ht="216" customHeight="1" x14ac:dyDescent="0.25"/>
    <row r="49" ht="15" customHeight="1" x14ac:dyDescent="0.25"/>
    <row r="50" ht="15" customHeight="1" x14ac:dyDescent="0.25"/>
    <row r="51" ht="216" customHeight="1" x14ac:dyDescent="0.25"/>
    <row r="53" ht="216" customHeight="1" x14ac:dyDescent="0.25"/>
    <row r="55" ht="218.1" customHeight="1" x14ac:dyDescent="0.25"/>
  </sheetData>
  <pageMargins left="0.7" right="0.7" top="0.75" bottom="0.75" header="0.3" footer="0.3"/>
  <pageSetup scale="99" orientation="portrait" r:id="rId1"/>
  <headerFooter>
    <oddFooter>&amp;CPage &amp;P of &amp;N</oddFooter>
  </headerFooter>
  <rowBreaks count="7" manualBreakCount="7">
    <brk id="7" max="2" man="1"/>
    <brk id="14" max="2" man="1"/>
    <brk id="21" max="2" man="1"/>
    <brk id="28" max="2" man="1"/>
    <brk id="35" max="2" man="1"/>
    <brk id="42" max="2" man="1"/>
    <brk id="49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Trend Charts</vt:lpstr>
      <vt:lpstr>'Trend Charts'!Print_Area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karen.metras</dc:creator>
  <cp:lastModifiedBy>karen.orchowski</cp:lastModifiedBy>
  <cp:lastPrinted>2017-04-07T12:36:24Z</cp:lastPrinted>
  <dcterms:created xsi:type="dcterms:W3CDTF">2014-04-17T15:52:16Z</dcterms:created>
  <dcterms:modified xsi:type="dcterms:W3CDTF">2017-08-15T20:21:51Z</dcterms:modified>
</cp:coreProperties>
</file>