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75" yWindow="15" windowWidth="14865" windowHeight="12375" firstSheet="1" activeTab="1"/>
  </bookViews>
  <sheets>
    <sheet name="Data" sheetId="1" state="hidden" r:id="rId1"/>
    <sheet name="Trend Charts" sheetId="7" r:id="rId2"/>
  </sheets>
  <externalReferences>
    <externalReference r:id="rId3"/>
  </externalReferences>
  <definedNames>
    <definedName name="_xlnm.Print_Area" localSheetId="1">'Trend Charts'!$A$1:$C$58</definedName>
  </definedNames>
  <calcPr calcId="145621"/>
</workbook>
</file>

<file path=xl/calcChain.xml><?xml version="1.0" encoding="utf-8"?>
<calcChain xmlns="http://schemas.openxmlformats.org/spreadsheetml/2006/main">
  <c r="AO6" i="1" l="1"/>
  <c r="AO5" i="1"/>
  <c r="AO4" i="1"/>
  <c r="AO3" i="1"/>
  <c r="AO2" i="1"/>
  <c r="AN6" i="1" l="1"/>
  <c r="AN5" i="1"/>
  <c r="AN4" i="1"/>
  <c r="AN3" i="1"/>
  <c r="AN2" i="1"/>
  <c r="AM2" i="1" l="1"/>
  <c r="AM3" i="1"/>
  <c r="AM4" i="1"/>
  <c r="AM5" i="1"/>
  <c r="AM6" i="1"/>
  <c r="AL6" i="1" l="1"/>
  <c r="AL5" i="1"/>
  <c r="AL4" i="1"/>
  <c r="AL3" i="1"/>
  <c r="AL2" i="1"/>
  <c r="AK6" i="1" l="1"/>
  <c r="AK5" i="1"/>
  <c r="AK4" i="1"/>
  <c r="AK3" i="1"/>
  <c r="AK2" i="1"/>
  <c r="AJ6" i="1" l="1"/>
  <c r="AJ5" i="1"/>
  <c r="AJ4" i="1"/>
  <c r="AJ3" i="1"/>
  <c r="AJ2" i="1"/>
  <c r="AI6" i="1" l="1"/>
  <c r="AI5" i="1"/>
  <c r="AI4" i="1"/>
  <c r="AI3" i="1"/>
  <c r="AI2" i="1"/>
  <c r="AH6" i="1" l="1"/>
  <c r="AH5" i="1"/>
  <c r="AH4" i="1"/>
  <c r="AH3" i="1"/>
  <c r="AH2" i="1"/>
  <c r="AG6" i="1" l="1"/>
  <c r="AG5" i="1"/>
  <c r="AG4" i="1"/>
  <c r="AG3" i="1"/>
  <c r="AG2" i="1"/>
  <c r="AF6" i="1" l="1"/>
  <c r="AF5" i="1"/>
  <c r="AF4" i="1"/>
  <c r="AF3" i="1"/>
  <c r="AF2" i="1"/>
  <c r="AE6" i="1" l="1"/>
  <c r="AE5" i="1"/>
  <c r="AE4" i="1"/>
  <c r="AE3" i="1"/>
  <c r="AE2" i="1"/>
  <c r="AD6" i="1" l="1"/>
  <c r="AD5" i="1"/>
  <c r="AD4" i="1"/>
  <c r="AD3" i="1"/>
  <c r="AD2" i="1"/>
  <c r="AC6" i="1" l="1"/>
  <c r="AC5" i="1"/>
  <c r="AC4" i="1"/>
  <c r="AC3" i="1"/>
  <c r="AC2" i="1"/>
  <c r="AB6" i="1" l="1"/>
  <c r="AB5" i="1"/>
  <c r="AB4" i="1"/>
  <c r="AB3" i="1"/>
  <c r="AB2" i="1"/>
  <c r="AA6" i="1" l="1"/>
  <c r="AA5" i="1"/>
  <c r="AA4" i="1"/>
  <c r="AA3" i="1"/>
  <c r="AA2" i="1"/>
  <c r="Z6" i="1" l="1"/>
  <c r="Z5" i="1"/>
  <c r="Z4" i="1"/>
  <c r="Z3" i="1"/>
  <c r="Z2" i="1"/>
  <c r="Y6" i="1" l="1"/>
  <c r="Y5" i="1"/>
  <c r="Y4" i="1"/>
  <c r="Y3" i="1"/>
  <c r="Y2" i="1"/>
  <c r="X6" i="1" l="1"/>
  <c r="X5" i="1"/>
  <c r="X4" i="1"/>
  <c r="X3" i="1"/>
  <c r="X2" i="1"/>
  <c r="W6" i="1" l="1"/>
  <c r="W5" i="1"/>
  <c r="W4" i="1"/>
  <c r="W3" i="1"/>
  <c r="W2" i="1"/>
  <c r="V6" i="1" l="1"/>
  <c r="V5" i="1"/>
  <c r="V4" i="1"/>
  <c r="V3" i="1"/>
  <c r="V2" i="1"/>
  <c r="U6" i="1" l="1"/>
  <c r="U5" i="1"/>
  <c r="U4" i="1"/>
  <c r="U3" i="1"/>
  <c r="U2" i="1"/>
  <c r="T2" i="1"/>
  <c r="T4" i="1"/>
  <c r="J6" i="1"/>
  <c r="K6" i="1"/>
  <c r="L6" i="1"/>
  <c r="M6" i="1"/>
  <c r="N6" i="1"/>
  <c r="O6" i="1"/>
  <c r="P6" i="1"/>
  <c r="Q6" i="1"/>
  <c r="R6" i="1"/>
  <c r="S6" i="1"/>
  <c r="T6" i="1"/>
  <c r="J5" i="1"/>
  <c r="K5" i="1"/>
  <c r="L5" i="1"/>
  <c r="M5" i="1"/>
  <c r="N5" i="1"/>
  <c r="O5" i="1"/>
  <c r="P5" i="1"/>
  <c r="Q5" i="1"/>
  <c r="R5" i="1"/>
  <c r="S5" i="1"/>
  <c r="T5" i="1"/>
  <c r="J4" i="1"/>
  <c r="K4" i="1"/>
  <c r="L4" i="1"/>
  <c r="M4" i="1"/>
  <c r="N4" i="1"/>
  <c r="O4" i="1"/>
  <c r="P4" i="1"/>
  <c r="Q4" i="1"/>
  <c r="R4" i="1"/>
  <c r="S4" i="1"/>
  <c r="I6" i="1"/>
  <c r="I5" i="1"/>
  <c r="I4" i="1"/>
  <c r="J3" i="1"/>
  <c r="K3" i="1"/>
  <c r="L3" i="1"/>
  <c r="M3" i="1"/>
  <c r="N3" i="1"/>
  <c r="O3" i="1"/>
  <c r="P3" i="1"/>
  <c r="Q3" i="1"/>
  <c r="R3" i="1"/>
  <c r="S3" i="1"/>
  <c r="T3" i="1"/>
  <c r="I3" i="1"/>
  <c r="O2" i="1" l="1"/>
  <c r="C6" i="1" l="1"/>
  <c r="D6" i="1"/>
  <c r="E6" i="1"/>
  <c r="F6" i="1"/>
  <c r="G6" i="1"/>
  <c r="H6" i="1"/>
  <c r="B6" i="1"/>
  <c r="C3" i="1"/>
  <c r="D3" i="1"/>
  <c r="E3" i="1"/>
  <c r="F3" i="1"/>
  <c r="G3" i="1"/>
  <c r="H3" i="1"/>
  <c r="B3" i="1"/>
  <c r="C2" i="1" l="1"/>
</calcChain>
</file>

<file path=xl/sharedStrings.xml><?xml version="1.0" encoding="utf-8"?>
<sst xmlns="http://schemas.openxmlformats.org/spreadsheetml/2006/main" count="66" uniqueCount="66">
  <si>
    <t>Circuit 10</t>
  </si>
  <si>
    <t>Circuit 11</t>
  </si>
  <si>
    <t>Circuit 12</t>
  </si>
  <si>
    <t>Circuit 13</t>
  </si>
  <si>
    <t>Circuit 14</t>
  </si>
  <si>
    <t>Circuit 15</t>
  </si>
  <si>
    <t>Circuit 16</t>
  </si>
  <si>
    <t>Circuit 17</t>
  </si>
  <si>
    <t>Circuit 18</t>
  </si>
  <si>
    <t>Circuit 19</t>
  </si>
  <si>
    <t>Circuit 20</t>
  </si>
  <si>
    <t>Statewide</t>
  </si>
  <si>
    <t>Circuit</t>
  </si>
  <si>
    <t>Jul-13</t>
  </si>
  <si>
    <t>Jun-14</t>
  </si>
  <si>
    <t>Circuit 01</t>
  </si>
  <si>
    <t>Circuit 02</t>
  </si>
  <si>
    <t>Circuit 03</t>
  </si>
  <si>
    <t>Circuit 04</t>
  </si>
  <si>
    <t>Circuit 05</t>
  </si>
  <si>
    <t>Circuit 06</t>
  </si>
  <si>
    <t>Circuit 07</t>
  </si>
  <si>
    <t>Circuit 08</t>
  </si>
  <si>
    <t>Circuit 09</t>
  </si>
  <si>
    <t>South Region</t>
  </si>
  <si>
    <t>Aug-13</t>
  </si>
  <si>
    <t>Sep-13</t>
  </si>
  <si>
    <t>Oct-13</t>
  </si>
  <si>
    <t>Nov-13</t>
  </si>
  <si>
    <t>Dec-13</t>
  </si>
  <si>
    <t>Jan-14</t>
  </si>
  <si>
    <t>Feb-14</t>
  </si>
  <si>
    <t>Mar-14</t>
  </si>
  <si>
    <t>Apr-14</t>
  </si>
  <si>
    <t>May-14</t>
  </si>
  <si>
    <t>Jul-14</t>
  </si>
  <si>
    <t>Aug-14</t>
  </si>
  <si>
    <t>Sep-14</t>
  </si>
  <si>
    <t>Oct-14</t>
  </si>
  <si>
    <t>Nov-14</t>
  </si>
  <si>
    <t>Dec-14</t>
  </si>
  <si>
    <t>Jan-15</t>
  </si>
  <si>
    <t>Northwest Region</t>
  </si>
  <si>
    <t>Northeast Region</t>
  </si>
  <si>
    <t>Central Region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</si>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</sst>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Border="1"/>
    <xf numFmtId="0" fontId="1" fillId="0" borderId="4" xfId="0" applyFont="1" applyBorder="1"/>
    <xf numFmtId="0" fontId="1" fillId="0" borderId="7" xfId="0" applyFont="1" applyBorder="1"/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7" fontId="2" fillId="0" borderId="5" xfId="0" applyNumberFormat="1" applyFont="1" applyBorder="1" applyAlignment="1">
      <alignment horizontal="center"/>
    </xf>
    <xf numFmtId="17" fontId="3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3" fillId="0" borderId="2" xfId="0" applyFont="1" applyBorder="1"/>
    <xf numFmtId="17" fontId="4" fillId="0" borderId="5" xfId="0" applyNumberFormat="1" applyFont="1" applyBorder="1" applyAlignment="1">
      <alignment horizontal="center"/>
    </xf>
    <xf numFmtId="17" fontId="5" fillId="0" borderId="5" xfId="0" applyNumberFormat="1" applyFont="1" applyBorder="1" applyAlignment="1">
      <alignment horizontal="center"/>
    </xf>
    <xf numFmtId="17" fontId="6" fillId="0" borderId="5" xfId="0" applyNumberFormat="1" applyFont="1" applyBorder="1" applyAlignment="1">
      <alignment horizontal="center"/>
    </xf>
  </cellXfs>
  <cellStyles count="1">
    <cellStyle name="Normal" xfId="0" builtinId="0"/>
  </cellStyles>
  <dxfs count="46"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B7D05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Statewide Performance</a:t>
            </a:r>
            <a:r>
              <a:rPr lang="en-US" sz="1200" baseline="0">
                <a:solidFill>
                  <a:sysClr val="windowText" lastClr="000000"/>
                </a:solidFill>
              </a:rPr>
              <a:t> Advocacy SnapShot</a:t>
            </a:r>
          </a:p>
          <a:p>
            <a:pPr>
              <a:defRPr sz="1200"/>
            </a:pPr>
            <a:r>
              <a:rPr lang="en-US" sz="1200" baseline="0">
                <a:solidFill>
                  <a:sysClr val="windowText" lastClr="000000"/>
                </a:solidFill>
              </a:rPr>
              <a:t>1</a:t>
            </a:r>
            <a:r>
              <a:rPr lang="en-US" sz="1200">
                <a:solidFill>
                  <a:sysClr val="windowText" lastClr="000000"/>
                </a:solidFill>
              </a:rPr>
              <a:t>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Statewide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Data!$B$1:$AO$1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Data!$B$2:$AO$2</c:f>
              <c:numCache>
                <c:formatCode>0.0</c:formatCode>
                <c:ptCount val="12"/>
                <c:pt idx="0">
                  <c:v>4.6500000000000004</c:v>
                </c:pt>
                <c:pt idx="1">
                  <c:v>4.75</c:v>
                </c:pt>
                <c:pt idx="2">
                  <c:v>5</c:v>
                </c:pt>
                <c:pt idx="3">
                  <c:v>4.5</c:v>
                </c:pt>
                <c:pt idx="4">
                  <c:v>4.5999999999999996</c:v>
                </c:pt>
                <c:pt idx="5">
                  <c:v>5.05</c:v>
                </c:pt>
                <c:pt idx="6">
                  <c:v>5.05</c:v>
                </c:pt>
                <c:pt idx="7">
                  <c:v>4.5999999999999996</c:v>
                </c:pt>
                <c:pt idx="8">
                  <c:v>4.8499999999999996</c:v>
                </c:pt>
                <c:pt idx="9">
                  <c:v>4.95</c:v>
                </c:pt>
                <c:pt idx="10">
                  <c:v>5.05</c:v>
                </c:pt>
                <c:pt idx="11">
                  <c:v>6.05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46976"/>
        <c:axId val="45384832"/>
      </c:lineChart>
      <c:catAx>
        <c:axId val="724469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45384832"/>
        <c:crosses val="autoZero"/>
        <c:auto val="1"/>
        <c:lblAlgn val="ctr"/>
        <c:lblOffset val="100"/>
        <c:noMultiLvlLbl val="1"/>
      </c:catAx>
      <c:valAx>
        <c:axId val="45384832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7244697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09 Performance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Data!$A$15</c:f>
              <c:strCache>
                <c:ptCount val="1"/>
                <c:pt idx="0">
                  <c:v>Circuit 09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Data!$B$1:$AO$1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Data!$B$15:$AO$15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5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76992"/>
        <c:axId val="47714240"/>
      </c:lineChart>
      <c:catAx>
        <c:axId val="88276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47714240"/>
        <c:crosses val="autoZero"/>
        <c:auto val="1"/>
        <c:lblAlgn val="ctr"/>
        <c:lblOffset val="100"/>
        <c:noMultiLvlLbl val="1"/>
      </c:catAx>
      <c:valAx>
        <c:axId val="4771424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827699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10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Data!$A$16</c:f>
              <c:strCache>
                <c:ptCount val="1"/>
                <c:pt idx="0">
                  <c:v>Circuit 10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Data!$B$1:$AO$1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Data!$B$16:$AO$16</c:f>
              <c:numCache>
                <c:formatCode>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80064"/>
        <c:axId val="47715968"/>
      </c:lineChart>
      <c:catAx>
        <c:axId val="882800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47715968"/>
        <c:crosses val="autoZero"/>
        <c:auto val="1"/>
        <c:lblAlgn val="ctr"/>
        <c:lblOffset val="100"/>
        <c:noMultiLvlLbl val="1"/>
      </c:catAx>
      <c:valAx>
        <c:axId val="4771596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828006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11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Data!$A$17</c:f>
              <c:strCache>
                <c:ptCount val="1"/>
                <c:pt idx="0">
                  <c:v>Circuit 11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Data!$B$1:$AO$1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Data!$B$17:$AO$17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41408"/>
        <c:axId val="47717120"/>
      </c:lineChart>
      <c:catAx>
        <c:axId val="906414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47717120"/>
        <c:crosses val="autoZero"/>
        <c:auto val="1"/>
        <c:lblAlgn val="ctr"/>
        <c:lblOffset val="100"/>
        <c:noMultiLvlLbl val="1"/>
      </c:catAx>
      <c:valAx>
        <c:axId val="4771712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64140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12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Data!$A$18</c:f>
              <c:strCache>
                <c:ptCount val="1"/>
                <c:pt idx="0">
                  <c:v>Circuit 12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Data!$B$1:$AO$1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Data!$B$18:$AO$18</c:f>
              <c:numCache>
                <c:formatCode>0</c:formatCod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7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41920"/>
        <c:axId val="47825472"/>
      </c:lineChart>
      <c:catAx>
        <c:axId val="906419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47825472"/>
        <c:crosses val="autoZero"/>
        <c:auto val="1"/>
        <c:lblAlgn val="ctr"/>
        <c:lblOffset val="100"/>
        <c:noMultiLvlLbl val="1"/>
      </c:catAx>
      <c:valAx>
        <c:axId val="4782547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64192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13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Data!$A$19</c:f>
              <c:strCache>
                <c:ptCount val="1"/>
                <c:pt idx="0">
                  <c:v>Circuit 13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Data!$B$1:$AO$1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Data!$B$19:$AO$19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42432"/>
        <c:axId val="47827200"/>
      </c:lineChart>
      <c:catAx>
        <c:axId val="906424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47827200"/>
        <c:crosses val="autoZero"/>
        <c:auto val="1"/>
        <c:lblAlgn val="ctr"/>
        <c:lblOffset val="100"/>
        <c:noMultiLvlLbl val="1"/>
      </c:catAx>
      <c:valAx>
        <c:axId val="4782720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64243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14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Data!$A$20</c:f>
              <c:strCache>
                <c:ptCount val="1"/>
                <c:pt idx="0">
                  <c:v>Circuit 14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Data!$B$1:$AO$1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Data!$B$20:$AO$20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43456"/>
        <c:axId val="47828928"/>
      </c:lineChart>
      <c:catAx>
        <c:axId val="906434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47828928"/>
        <c:crosses val="autoZero"/>
        <c:auto val="1"/>
        <c:lblAlgn val="ctr"/>
        <c:lblOffset val="100"/>
        <c:noMultiLvlLbl val="1"/>
      </c:catAx>
      <c:valAx>
        <c:axId val="4782892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64345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15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Data!$A$21</c:f>
              <c:strCache>
                <c:ptCount val="1"/>
                <c:pt idx="0">
                  <c:v>Circuit 15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Data!$B$1:$AO$1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Data!$B$21:$AO$21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42944"/>
        <c:axId val="47830656"/>
      </c:lineChart>
      <c:catAx>
        <c:axId val="90642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47830656"/>
        <c:crosses val="autoZero"/>
        <c:auto val="1"/>
        <c:lblAlgn val="ctr"/>
        <c:lblOffset val="100"/>
        <c:noMultiLvlLbl val="1"/>
      </c:catAx>
      <c:valAx>
        <c:axId val="4783065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64294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16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Data!$A$22</c:f>
              <c:strCache>
                <c:ptCount val="1"/>
                <c:pt idx="0">
                  <c:v>Circuit 16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Data!$B$1:$AO$1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Data!$B$22:$AO$22</c:f>
              <c:numCache>
                <c:formatCode>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75680"/>
        <c:axId val="72900608"/>
      </c:lineChart>
      <c:catAx>
        <c:axId val="1127756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2900608"/>
        <c:crosses val="autoZero"/>
        <c:auto val="1"/>
        <c:lblAlgn val="ctr"/>
        <c:lblOffset val="100"/>
        <c:noMultiLvlLbl val="1"/>
      </c:catAx>
      <c:valAx>
        <c:axId val="7290060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277568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17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Data!$A$23</c:f>
              <c:strCache>
                <c:ptCount val="1"/>
                <c:pt idx="0">
                  <c:v>Circuit 17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Data!$B$1:$AO$1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Data!$B$23:$AO$23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76192"/>
        <c:axId val="72902336"/>
      </c:lineChart>
      <c:catAx>
        <c:axId val="1127761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2902336"/>
        <c:crosses val="autoZero"/>
        <c:auto val="1"/>
        <c:lblAlgn val="ctr"/>
        <c:lblOffset val="100"/>
        <c:noMultiLvlLbl val="1"/>
      </c:catAx>
      <c:valAx>
        <c:axId val="7290233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277619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1">
        <a:alpha val="5000"/>
      </a:schemeClr>
    </a:solidFill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18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9451635351426583"/>
          <c:y val="0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Data!$A$24</c:f>
              <c:strCache>
                <c:ptCount val="1"/>
                <c:pt idx="0">
                  <c:v>Circuit 18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Data!$B$1:$AO$1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Data!$B$24:$AO$24</c:f>
              <c:numCache>
                <c:formatCode>0</c:formatCode>
                <c:ptCount val="12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77728"/>
        <c:axId val="72904064"/>
      </c:lineChart>
      <c:catAx>
        <c:axId val="1127777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2904064"/>
        <c:crosses val="autoZero"/>
        <c:auto val="1"/>
        <c:lblAlgn val="ctr"/>
        <c:lblOffset val="100"/>
        <c:noMultiLvlLbl val="1"/>
      </c:catAx>
      <c:valAx>
        <c:axId val="7290406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277772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01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Circuit 01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Data!$B$1:$AO$1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Data!$B$7:$AO$7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49024"/>
        <c:axId val="45387136"/>
      </c:lineChart>
      <c:catAx>
        <c:axId val="724490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 algn="ctr">
              <a:defRPr lang="en-US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87136"/>
        <c:crosses val="autoZero"/>
        <c:auto val="1"/>
        <c:lblAlgn val="ctr"/>
        <c:lblOffset val="100"/>
        <c:noMultiLvlLbl val="1"/>
      </c:catAx>
      <c:valAx>
        <c:axId val="4538713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244902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19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Data!$A$25</c:f>
              <c:strCache>
                <c:ptCount val="1"/>
                <c:pt idx="0">
                  <c:v>Circuit 19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Data!$B$1:$AO$1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Data!$B$25:$AO$25</c:f>
              <c:numCache>
                <c:formatCode>0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78240"/>
        <c:axId val="72905216"/>
      </c:lineChart>
      <c:catAx>
        <c:axId val="1127782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2905216"/>
        <c:crosses val="autoZero"/>
        <c:auto val="1"/>
        <c:lblAlgn val="ctr"/>
        <c:lblOffset val="100"/>
        <c:noMultiLvlLbl val="1"/>
      </c:catAx>
      <c:valAx>
        <c:axId val="7290521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277824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20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12 Month Trend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Data!$A$26</c:f>
              <c:strCache>
                <c:ptCount val="1"/>
                <c:pt idx="0">
                  <c:v>Circuit 20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Data!$B$1:$AO$1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Data!$B$26:$AO$26</c:f>
              <c:numCache>
                <c:formatCode>0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  <c:pt idx="10">
                  <c:v>9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78752"/>
        <c:axId val="72906944"/>
      </c:lineChart>
      <c:catAx>
        <c:axId val="1127787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2906944"/>
        <c:crosses val="autoZero"/>
        <c:auto val="1"/>
        <c:lblAlgn val="ctr"/>
        <c:lblOffset val="100"/>
        <c:noMultiLvlLbl val="1"/>
      </c:catAx>
      <c:valAx>
        <c:axId val="7290694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277875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Northwest Region Performance Advocacy SnapShot </a:t>
            </a:r>
          </a:p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293471128608924"/>
          <c:y val="3.240740740740740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Northwest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Data!$B$1:$AO$1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Data!$B$3:$AO$3</c:f>
              <c:numCache>
                <c:formatCode>0.0</c:formatCode>
                <c:ptCount val="12"/>
                <c:pt idx="0">
                  <c:v>4.8</c:v>
                </c:pt>
                <c:pt idx="1">
                  <c:v>5.2</c:v>
                </c:pt>
                <c:pt idx="2">
                  <c:v>5.2</c:v>
                </c:pt>
                <c:pt idx="3">
                  <c:v>4.8</c:v>
                </c:pt>
                <c:pt idx="4">
                  <c:v>5.2</c:v>
                </c:pt>
                <c:pt idx="5">
                  <c:v>5.8</c:v>
                </c:pt>
                <c:pt idx="6">
                  <c:v>5.8</c:v>
                </c:pt>
                <c:pt idx="7">
                  <c:v>5</c:v>
                </c:pt>
                <c:pt idx="8">
                  <c:v>5.4</c:v>
                </c:pt>
                <c:pt idx="9">
                  <c:v>5.8</c:v>
                </c:pt>
                <c:pt idx="10">
                  <c:v>6.2</c:v>
                </c:pt>
                <c:pt idx="11">
                  <c:v>6.6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16192"/>
        <c:axId val="73015296"/>
      </c:lineChart>
      <c:catAx>
        <c:axId val="1134161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3015296"/>
        <c:crosses val="autoZero"/>
        <c:auto val="1"/>
        <c:lblAlgn val="ctr"/>
        <c:lblOffset val="100"/>
        <c:noMultiLvlLbl val="1"/>
      </c:catAx>
      <c:valAx>
        <c:axId val="73015296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1341619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South Region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South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Data!$B$1:$AO$1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Data!$B$6:$AO$6</c:f>
              <c:numCache>
                <c:formatCode>0.0</c:formatCode>
                <c:ptCount val="12"/>
                <c:pt idx="0">
                  <c:v>3.4</c:v>
                </c:pt>
                <c:pt idx="1">
                  <c:v>3.8</c:v>
                </c:pt>
                <c:pt idx="2">
                  <c:v>3.6</c:v>
                </c:pt>
                <c:pt idx="3">
                  <c:v>2.6</c:v>
                </c:pt>
                <c:pt idx="4">
                  <c:v>2.8</c:v>
                </c:pt>
                <c:pt idx="5">
                  <c:v>3.6</c:v>
                </c:pt>
                <c:pt idx="6">
                  <c:v>3.2</c:v>
                </c:pt>
                <c:pt idx="7">
                  <c:v>2.8</c:v>
                </c:pt>
                <c:pt idx="8">
                  <c:v>3.4</c:v>
                </c:pt>
                <c:pt idx="9">
                  <c:v>4.2</c:v>
                </c:pt>
                <c:pt idx="10">
                  <c:v>4</c:v>
                </c:pt>
                <c:pt idx="11">
                  <c:v>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59872"/>
        <c:axId val="73017024"/>
      </c:lineChart>
      <c:catAx>
        <c:axId val="1293598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3017024"/>
        <c:crosses val="autoZero"/>
        <c:auto val="1"/>
        <c:lblAlgn val="ctr"/>
        <c:lblOffset val="100"/>
        <c:noMultiLvlLbl val="1"/>
      </c:catAx>
      <c:valAx>
        <c:axId val="73017024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2935987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Northeast Region Performance Advocacy SnapShot</a:t>
            </a:r>
          </a:p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Northeast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Data!$B$1:$AO$1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Data!$B$4:$AO$4</c:f>
              <c:numCache>
                <c:formatCode>0.0</c:formatCode>
                <c:ptCount val="12"/>
                <c:pt idx="0">
                  <c:v>5.2</c:v>
                </c:pt>
                <c:pt idx="1">
                  <c:v>4.8</c:v>
                </c:pt>
                <c:pt idx="2">
                  <c:v>5.2</c:v>
                </c:pt>
                <c:pt idx="3">
                  <c:v>4.8</c:v>
                </c:pt>
                <c:pt idx="4">
                  <c:v>4.5999999999999996</c:v>
                </c:pt>
                <c:pt idx="5">
                  <c:v>5.4</c:v>
                </c:pt>
                <c:pt idx="6">
                  <c:v>5.2</c:v>
                </c:pt>
                <c:pt idx="7">
                  <c:v>5.6</c:v>
                </c:pt>
                <c:pt idx="8">
                  <c:v>5.6</c:v>
                </c:pt>
                <c:pt idx="9">
                  <c:v>5.2</c:v>
                </c:pt>
                <c:pt idx="10">
                  <c:v>5.8</c:v>
                </c:pt>
                <c:pt idx="11">
                  <c:v>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61408"/>
        <c:axId val="73018752"/>
      </c:lineChart>
      <c:catAx>
        <c:axId val="1293614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3018752"/>
        <c:crosses val="autoZero"/>
        <c:auto val="1"/>
        <c:lblAlgn val="ctr"/>
        <c:lblOffset val="100"/>
        <c:noMultiLvlLbl val="1"/>
      </c:catAx>
      <c:valAx>
        <c:axId val="73018752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2936140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Central Region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Central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Data!$B$1:$AO$1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Data!$B$5:$AO$5</c:f>
              <c:numCache>
                <c:formatCode>0.0</c:formatCode>
                <c:ptCount val="12"/>
                <c:pt idx="0">
                  <c:v>5.2</c:v>
                </c:pt>
                <c:pt idx="1">
                  <c:v>5.2</c:v>
                </c:pt>
                <c:pt idx="2">
                  <c:v>6</c:v>
                </c:pt>
                <c:pt idx="3">
                  <c:v>5.8</c:v>
                </c:pt>
                <c:pt idx="4">
                  <c:v>5.8</c:v>
                </c:pt>
                <c:pt idx="5">
                  <c:v>5.4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4.5999999999999996</c:v>
                </c:pt>
                <c:pt idx="10">
                  <c:v>4.2</c:v>
                </c:pt>
                <c:pt idx="11">
                  <c:v>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61920"/>
        <c:axId val="73020480"/>
      </c:lineChart>
      <c:catAx>
        <c:axId val="1293619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3020480"/>
        <c:crosses val="autoZero"/>
        <c:auto val="1"/>
        <c:lblAlgn val="ctr"/>
        <c:lblOffset val="100"/>
        <c:noMultiLvlLbl val="1"/>
      </c:catAx>
      <c:valAx>
        <c:axId val="73020480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2936192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02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Data!$A$8</c:f>
              <c:strCache>
                <c:ptCount val="1"/>
                <c:pt idx="0">
                  <c:v>Circuit 02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Data!$B$1:$AO$1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Data!$B$8:$AO$8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74592"/>
        <c:axId val="45388864"/>
      </c:lineChart>
      <c:catAx>
        <c:axId val="849745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45388864"/>
        <c:crosses val="autoZero"/>
        <c:auto val="1"/>
        <c:lblAlgn val="ctr"/>
        <c:lblOffset val="100"/>
        <c:noMultiLvlLbl val="1"/>
      </c:catAx>
      <c:valAx>
        <c:axId val="4538886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497459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03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Data!$A$9</c:f>
              <c:strCache>
                <c:ptCount val="1"/>
                <c:pt idx="0">
                  <c:v>Circuit 03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Data!$B$1:$AO$1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Data!$B$9:$AO$9</c:f>
              <c:numCache>
                <c:formatCode>0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92000"/>
        <c:axId val="45390592"/>
      </c:lineChart>
      <c:catAx>
        <c:axId val="849920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45390592"/>
        <c:crosses val="autoZero"/>
        <c:auto val="1"/>
        <c:lblAlgn val="ctr"/>
        <c:lblOffset val="100"/>
        <c:noMultiLvlLbl val="1"/>
      </c:catAx>
      <c:valAx>
        <c:axId val="4539059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499200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04 Performancy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Data!$A$10</c:f>
              <c:strCache>
                <c:ptCount val="1"/>
                <c:pt idx="0">
                  <c:v>Circuit 04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Data!$B$1:$AO$1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Data!$B$10:$AO$10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92512"/>
        <c:axId val="45467328"/>
      </c:lineChart>
      <c:catAx>
        <c:axId val="849925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45467328"/>
        <c:crosses val="autoZero"/>
        <c:auto val="1"/>
        <c:lblAlgn val="ctr"/>
        <c:lblOffset val="100"/>
        <c:noMultiLvlLbl val="1"/>
      </c:catAx>
      <c:valAx>
        <c:axId val="4546732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499251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05 Performancy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12 Month Trend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Data!$A$11</c:f>
              <c:strCache>
                <c:ptCount val="1"/>
                <c:pt idx="0">
                  <c:v>Circuit 05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Data!$B$1:$AO$1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Data!$B$11:$AO$11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8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93024"/>
        <c:axId val="51385408"/>
      </c:lineChart>
      <c:catAx>
        <c:axId val="849930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1385408"/>
        <c:crosses val="autoZero"/>
        <c:auto val="1"/>
        <c:lblAlgn val="ctr"/>
        <c:lblOffset val="100"/>
        <c:noMultiLvlLbl val="1"/>
      </c:catAx>
      <c:valAx>
        <c:axId val="5138540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499302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06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</a:t>
            </a:r>
            <a:r>
              <a:rPr lang="en-US" sz="1200" baseline="0">
                <a:solidFill>
                  <a:sysClr val="windowText" lastClr="000000"/>
                </a:solidFill>
              </a:rPr>
              <a:t> Month</a:t>
            </a:r>
            <a:r>
              <a:rPr lang="en-US" sz="1200">
                <a:solidFill>
                  <a:sysClr val="windowText" lastClr="000000"/>
                </a:solidFill>
              </a:rPr>
              <a:t>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Data!$A$12</c:f>
              <c:strCache>
                <c:ptCount val="1"/>
                <c:pt idx="0">
                  <c:v>Circuit 06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Data!$B$1:$AO$1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Data!$B$12:$AO$12</c:f>
              <c:numCache>
                <c:formatCode>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94560"/>
        <c:axId val="51387712"/>
      </c:lineChart>
      <c:catAx>
        <c:axId val="849945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1387712"/>
        <c:crosses val="autoZero"/>
        <c:auto val="1"/>
        <c:lblAlgn val="ctr"/>
        <c:lblOffset val="100"/>
        <c:noMultiLvlLbl val="1"/>
      </c:catAx>
      <c:valAx>
        <c:axId val="5138771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499456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07 Performance Advocacy SnapShot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Data!$A$13</c:f>
              <c:strCache>
                <c:ptCount val="1"/>
                <c:pt idx="0">
                  <c:v>Circuit 07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Data!$B$1:$AO$1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Data!$B$13:$AO$13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7</c:v>
                </c:pt>
                <c:pt idx="9">
                  <c:v>5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95072"/>
        <c:axId val="47710784"/>
      </c:lineChart>
      <c:catAx>
        <c:axId val="849950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47710784"/>
        <c:crosses val="autoZero"/>
        <c:auto val="1"/>
        <c:lblAlgn val="ctr"/>
        <c:lblOffset val="100"/>
        <c:noMultiLvlLbl val="1"/>
      </c:catAx>
      <c:valAx>
        <c:axId val="4771078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499507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08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Data!$A$14</c:f>
              <c:strCache>
                <c:ptCount val="1"/>
                <c:pt idx="0">
                  <c:v>Circuit 08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Data!$B$1:$AO$1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Data!$B$14:$AO$14</c:f>
              <c:numCache>
                <c:formatCode>0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4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1456"/>
        <c:axId val="47712512"/>
      </c:lineChart>
      <c:catAx>
        <c:axId val="456514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47712512"/>
        <c:crosses val="autoZero"/>
        <c:auto val="1"/>
        <c:lblAlgn val="ctr"/>
        <c:lblOffset val="100"/>
        <c:noMultiLvlLbl val="1"/>
      </c:catAx>
      <c:valAx>
        <c:axId val="4771251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565145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4572000</xdr:colOff>
      <xdr:row>2</xdr:row>
      <xdr:rowOff>0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1</xdr:col>
      <xdr:colOff>4572000</xdr:colOff>
      <xdr:row>13</xdr:row>
      <xdr:rowOff>0</xdr:rowOff>
    </xdr:to>
    <xdr:graphicFrame macro="">
      <xdr:nvGraphicFramePr>
        <xdr:cNvPr id="3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</xdr:col>
      <xdr:colOff>4572000</xdr:colOff>
      <xdr:row>15</xdr:row>
      <xdr:rowOff>0</xdr:rowOff>
    </xdr:to>
    <xdr:graphicFrame macro="">
      <xdr:nvGraphicFramePr>
        <xdr:cNvPr id="4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1</xdr:col>
      <xdr:colOff>4572000</xdr:colOff>
      <xdr:row>17</xdr:row>
      <xdr:rowOff>0</xdr:rowOff>
    </xdr:to>
    <xdr:graphicFrame macro="">
      <xdr:nvGraphicFramePr>
        <xdr:cNvPr id="5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</xdr:col>
      <xdr:colOff>4572000</xdr:colOff>
      <xdr:row>20</xdr:row>
      <xdr:rowOff>0</xdr:rowOff>
    </xdr:to>
    <xdr:graphicFrame macro="">
      <xdr:nvGraphicFramePr>
        <xdr:cNvPr id="6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1</xdr:col>
      <xdr:colOff>4572000</xdr:colOff>
      <xdr:row>22</xdr:row>
      <xdr:rowOff>0</xdr:rowOff>
    </xdr:to>
    <xdr:graphicFrame macro="">
      <xdr:nvGraphicFramePr>
        <xdr:cNvPr id="7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1</xdr:col>
      <xdr:colOff>4572000</xdr:colOff>
      <xdr:row>24</xdr:row>
      <xdr:rowOff>0</xdr:rowOff>
    </xdr:to>
    <xdr:graphicFrame macro="">
      <xdr:nvGraphicFramePr>
        <xdr:cNvPr id="8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</xdr:col>
      <xdr:colOff>4572000</xdr:colOff>
      <xdr:row>27</xdr:row>
      <xdr:rowOff>0</xdr:rowOff>
    </xdr:to>
    <xdr:graphicFrame macro="">
      <xdr:nvGraphicFramePr>
        <xdr:cNvPr id="9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</xdr:col>
      <xdr:colOff>4572000</xdr:colOff>
      <xdr:row>29</xdr:row>
      <xdr:rowOff>0</xdr:rowOff>
    </xdr:to>
    <xdr:graphicFrame macro="">
      <xdr:nvGraphicFramePr>
        <xdr:cNvPr id="10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</xdr:col>
      <xdr:colOff>4572000</xdr:colOff>
      <xdr:row>31</xdr:row>
      <xdr:rowOff>0</xdr:rowOff>
    </xdr:to>
    <xdr:graphicFrame macro="">
      <xdr:nvGraphicFramePr>
        <xdr:cNvPr id="11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</xdr:col>
      <xdr:colOff>4572000</xdr:colOff>
      <xdr:row>34</xdr:row>
      <xdr:rowOff>0</xdr:rowOff>
    </xdr:to>
    <xdr:graphicFrame macro="">
      <xdr:nvGraphicFramePr>
        <xdr:cNvPr id="12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1</xdr:col>
      <xdr:colOff>4572000</xdr:colOff>
      <xdr:row>36</xdr:row>
      <xdr:rowOff>0</xdr:rowOff>
    </xdr:to>
    <xdr:graphicFrame macro="">
      <xdr:nvGraphicFramePr>
        <xdr:cNvPr id="13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4572000</xdr:colOff>
      <xdr:row>38</xdr:row>
      <xdr:rowOff>0</xdr:rowOff>
    </xdr:to>
    <xdr:graphicFrame macro="">
      <xdr:nvGraphicFramePr>
        <xdr:cNvPr id="14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</xdr:col>
      <xdr:colOff>4572000</xdr:colOff>
      <xdr:row>41</xdr:row>
      <xdr:rowOff>0</xdr:rowOff>
    </xdr:to>
    <xdr:graphicFrame macro="">
      <xdr:nvGraphicFramePr>
        <xdr:cNvPr id="15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1</xdr:col>
      <xdr:colOff>4572000</xdr:colOff>
      <xdr:row>43</xdr:row>
      <xdr:rowOff>0</xdr:rowOff>
    </xdr:to>
    <xdr:graphicFrame macro="">
      <xdr:nvGraphicFramePr>
        <xdr:cNvPr id="16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1</xdr:col>
      <xdr:colOff>4572000</xdr:colOff>
      <xdr:row>45</xdr:row>
      <xdr:rowOff>0</xdr:rowOff>
    </xdr:to>
    <xdr:graphicFrame macro="">
      <xdr:nvGraphicFramePr>
        <xdr:cNvPr id="17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</xdr:col>
      <xdr:colOff>4572000</xdr:colOff>
      <xdr:row>48</xdr:row>
      <xdr:rowOff>0</xdr:rowOff>
    </xdr:to>
    <xdr:graphicFrame macro="">
      <xdr:nvGraphicFramePr>
        <xdr:cNvPr id="18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2</xdr:col>
      <xdr:colOff>6350</xdr:colOff>
      <xdr:row>50</xdr:row>
      <xdr:rowOff>0</xdr:rowOff>
    </xdr:to>
    <xdr:graphicFrame macro="">
      <xdr:nvGraphicFramePr>
        <xdr:cNvPr id="19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4572000</xdr:colOff>
      <xdr:row>52</xdr:row>
      <xdr:rowOff>0</xdr:rowOff>
    </xdr:to>
    <xdr:graphicFrame macro="">
      <xdr:nvGraphicFramePr>
        <xdr:cNvPr id="20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1</xdr:col>
      <xdr:colOff>4572000</xdr:colOff>
      <xdr:row>55</xdr:row>
      <xdr:rowOff>0</xdr:rowOff>
    </xdr:to>
    <xdr:graphicFrame macro="">
      <xdr:nvGraphicFramePr>
        <xdr:cNvPr id="21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1</xdr:col>
      <xdr:colOff>4572000</xdr:colOff>
      <xdr:row>56</xdr:row>
      <xdr:rowOff>2743200</xdr:rowOff>
    </xdr:to>
    <xdr:graphicFrame macro="">
      <xdr:nvGraphicFramePr>
        <xdr:cNvPr id="22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2</xdr:col>
      <xdr:colOff>9525</xdr:colOff>
      <xdr:row>4</xdr:row>
      <xdr:rowOff>0</xdr:rowOff>
    </xdr:to>
    <xdr:graphicFrame macro="">
      <xdr:nvGraphicFramePr>
        <xdr:cNvPr id="24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838200</xdr:colOff>
      <xdr:row>9</xdr:row>
      <xdr:rowOff>0</xdr:rowOff>
    </xdr:from>
    <xdr:to>
      <xdr:col>2</xdr:col>
      <xdr:colOff>0</xdr:colOff>
      <xdr:row>10</xdr:row>
      <xdr:rowOff>0</xdr:rowOff>
    </xdr:to>
    <xdr:graphicFrame macro="">
      <xdr:nvGraphicFramePr>
        <xdr:cNvPr id="25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2</xdr:col>
      <xdr:colOff>9525</xdr:colOff>
      <xdr:row>6</xdr:row>
      <xdr:rowOff>0</xdr:rowOff>
    </xdr:to>
    <xdr:graphicFrame macro="">
      <xdr:nvGraphicFramePr>
        <xdr:cNvPr id="26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7</xdr:row>
      <xdr:rowOff>0</xdr:rowOff>
    </xdr:from>
    <xdr:to>
      <xdr:col>2</xdr:col>
      <xdr:colOff>9525</xdr:colOff>
      <xdr:row>8</xdr:row>
      <xdr:rowOff>0</xdr:rowOff>
    </xdr:to>
    <xdr:graphicFrame macro="">
      <xdr:nvGraphicFramePr>
        <xdr:cNvPr id="2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3%20Data%20Statistics/08%20August%202013/New/August%202013%20GAL%20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8">
          <cell r="J28">
            <v>5.0999999999999996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e2" displayName="Table2" ref="A1:AO26" totalsRowShown="0" headerRowDxfId="45" dataDxfId="43" headerRowBorderDxfId="44" tableBorderDxfId="42" totalsRowBorderDxfId="41">
  <tableColumns count="41">
    <tableColumn id="1" name="Circuit" dataDxfId="40"/>
    <tableColumn id="2" name="Jul-13" dataDxfId="39"/>
    <tableColumn id="3" name="Aug-13" dataDxfId="38"/>
    <tableColumn id="4" name="Sep-13" dataDxfId="37"/>
    <tableColumn id="5" name="Oct-13" dataDxfId="36"/>
    <tableColumn id="6" name="Nov-13" dataDxfId="35"/>
    <tableColumn id="7" name="Dec-13" dataDxfId="34"/>
    <tableColumn id="8" name="Jan-14" dataDxfId="33"/>
    <tableColumn id="9" name="Feb-14" dataDxfId="32"/>
    <tableColumn id="10" name="Mar-14" dataDxfId="31"/>
    <tableColumn id="11" name="Apr-14" dataDxfId="30"/>
    <tableColumn id="12" name="May-14" dataDxfId="29"/>
    <tableColumn id="13" name="Jun-14" dataDxfId="28"/>
    <tableColumn id="14" name="Jul-14" dataDxfId="27"/>
    <tableColumn id="15" name="Aug-14" dataDxfId="26"/>
    <tableColumn id="16" name="Sep-14" dataDxfId="25"/>
    <tableColumn id="17" name="Oct-14" dataDxfId="24"/>
    <tableColumn id="18" name="Nov-14" dataDxfId="23"/>
    <tableColumn id="19" name="Dec-14" dataDxfId="22"/>
    <tableColumn id="20" name="Jan-15" dataDxfId="21"/>
    <tableColumn id="21" name="Feb-15" dataDxfId="20"/>
    <tableColumn id="22" name="Mar-15" dataDxfId="19"/>
    <tableColumn id="23" name="Apr-15" dataDxfId="18"/>
    <tableColumn id="24" name="May-15" dataDxfId="17"/>
    <tableColumn id="25" name="Jun-15" dataDxfId="16"/>
    <tableColumn id="26" name="Jul-15" dataDxfId="15"/>
    <tableColumn id="27" name="Aug-15" dataDxfId="14"/>
    <tableColumn id="28" name="Sep-15" dataDxfId="13"/>
    <tableColumn id="29" name="Oct-15" dataDxfId="12"/>
    <tableColumn id="30" name="Nov-15" dataDxfId="11"/>
    <tableColumn id="31" name="Dec-15" dataDxfId="10"/>
    <tableColumn id="32" name="Jan-16" dataDxfId="9"/>
    <tableColumn id="33" name="Feb-16" dataDxfId="8"/>
    <tableColumn id="34" name="Mar-16" dataDxfId="7"/>
    <tableColumn id="35" name="Apr-16" dataDxfId="6"/>
    <tableColumn id="36" name="May-16" dataDxfId="5"/>
    <tableColumn id="37" name="Jun-16" dataDxfId="4"/>
    <tableColumn id="38" name="Jul-16" dataDxfId="3"/>
    <tableColumn id="39" name="Aug-16" dataDxfId="2"/>
    <tableColumn id="40" name="Sep-16" dataDxfId="1"/>
    <tableColumn id="42" name="Oct-16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6"/>
  <sheetViews>
    <sheetView zoomScaleNormal="100" workbookViewId="0">
      <selection activeCell="A27" sqref="A27"/>
    </sheetView>
  </sheetViews>
  <sheetFormatPr defaultRowHeight="15" x14ac:dyDescent="0.25"/>
  <cols>
    <col min="1" max="1" width="17.28515625" bestFit="1" customWidth="1"/>
    <col min="2" max="4" width="9.140625" style="6" hidden="1" customWidth="1"/>
    <col min="5" max="5" width="0" style="6" hidden="1" customWidth="1"/>
    <col min="6" max="6" width="9.28515625" style="6" hidden="1" customWidth="1"/>
    <col min="7" max="9" width="0" style="6" hidden="1" customWidth="1"/>
    <col min="10" max="10" width="9.28515625" style="6" hidden="1" customWidth="1"/>
    <col min="11" max="11" width="0" style="6" hidden="1" customWidth="1"/>
    <col min="12" max="12" width="9.5703125" style="6" hidden="1" customWidth="1"/>
    <col min="13" max="13" width="0" style="6" hidden="1" customWidth="1"/>
    <col min="14" max="29" width="0" hidden="1" customWidth="1"/>
  </cols>
  <sheetData>
    <row r="1" spans="1:41" x14ac:dyDescent="0.25">
      <c r="A1" s="2" t="s">
        <v>12</v>
      </c>
      <c r="B1" s="9" t="s">
        <v>13</v>
      </c>
      <c r="C1" s="9" t="s">
        <v>25</v>
      </c>
      <c r="D1" s="9" t="s">
        <v>26</v>
      </c>
      <c r="E1" s="9" t="s">
        <v>27</v>
      </c>
      <c r="F1" s="9" t="s">
        <v>28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10" t="s">
        <v>14</v>
      </c>
      <c r="N1" s="13" t="s">
        <v>35</v>
      </c>
      <c r="O1" s="13" t="s">
        <v>36</v>
      </c>
      <c r="P1" s="14" t="s">
        <v>37</v>
      </c>
      <c r="Q1" s="14" t="s">
        <v>38</v>
      </c>
      <c r="R1" s="14" t="s">
        <v>39</v>
      </c>
      <c r="S1" s="14" t="s">
        <v>40</v>
      </c>
      <c r="T1" s="14" t="s">
        <v>41</v>
      </c>
      <c r="U1" s="9" t="s">
        <v>45</v>
      </c>
      <c r="V1" s="14" t="s">
        <v>46</v>
      </c>
      <c r="W1" s="14" t="s">
        <v>47</v>
      </c>
      <c r="X1" s="14" t="s">
        <v>48</v>
      </c>
      <c r="Y1" s="14" t="s">
        <v>49</v>
      </c>
      <c r="Z1" s="14" t="s">
        <v>50</v>
      </c>
      <c r="AA1" s="17" t="s">
        <v>51</v>
      </c>
      <c r="AB1" s="17" t="s">
        <v>52</v>
      </c>
      <c r="AC1" s="17" t="s">
        <v>53</v>
      </c>
      <c r="AD1" s="17" t="s">
        <v>54</v>
      </c>
      <c r="AE1" s="18" t="s">
        <v>55</v>
      </c>
      <c r="AF1" s="18" t="s">
        <v>56</v>
      </c>
      <c r="AG1" s="18" t="s">
        <v>57</v>
      </c>
      <c r="AH1" s="18" t="s">
        <v>58</v>
      </c>
      <c r="AI1" s="18" t="s">
        <v>59</v>
      </c>
      <c r="AJ1" s="18" t="s">
        <v>60</v>
      </c>
      <c r="AK1" s="18" t="s">
        <v>61</v>
      </c>
      <c r="AL1" s="18" t="s">
        <v>62</v>
      </c>
      <c r="AM1" s="18" t="s">
        <v>63</v>
      </c>
      <c r="AN1" s="19" t="s">
        <v>64</v>
      </c>
      <c r="AO1" s="19" t="s">
        <v>65</v>
      </c>
    </row>
    <row r="2" spans="1:41" x14ac:dyDescent="0.25">
      <c r="A2" s="1" t="s">
        <v>11</v>
      </c>
      <c r="B2" s="4">
        <v>5.0999999999999996</v>
      </c>
      <c r="C2" s="4">
        <f>[1]Sheet1!$J$28</f>
        <v>5.0999999999999996</v>
      </c>
      <c r="D2" s="4">
        <v>5.2</v>
      </c>
      <c r="E2" s="4">
        <v>5.3</v>
      </c>
      <c r="F2" s="4">
        <v>5.3</v>
      </c>
      <c r="G2" s="4">
        <v>5.05</v>
      </c>
      <c r="H2" s="4">
        <v>5.45</v>
      </c>
      <c r="I2" s="4">
        <v>5.7</v>
      </c>
      <c r="J2" s="4">
        <v>5.7</v>
      </c>
      <c r="K2" s="4">
        <v>5.65</v>
      </c>
      <c r="L2" s="4">
        <v>5.85</v>
      </c>
      <c r="M2" s="5">
        <v>5.85</v>
      </c>
      <c r="N2" s="5">
        <v>6.2</v>
      </c>
      <c r="O2" s="5">
        <f>SUM(O7:O26)/20</f>
        <v>6.4</v>
      </c>
      <c r="P2" s="5">
        <v>6.1</v>
      </c>
      <c r="Q2" s="15">
        <v>5.9</v>
      </c>
      <c r="R2" s="15">
        <v>5.6</v>
      </c>
      <c r="S2" s="15">
        <v>5</v>
      </c>
      <c r="T2" s="15">
        <f t="shared" ref="T2:Z2" si="0">SUM(T7:T26)/20</f>
        <v>5.5</v>
      </c>
      <c r="U2" s="15">
        <f t="shared" si="0"/>
        <v>5.95</v>
      </c>
      <c r="V2" s="15">
        <f t="shared" si="0"/>
        <v>5.75</v>
      </c>
      <c r="W2" s="15">
        <f t="shared" si="0"/>
        <v>5.65</v>
      </c>
      <c r="X2" s="15">
        <f t="shared" si="0"/>
        <v>5.0999999999999996</v>
      </c>
      <c r="Y2" s="15">
        <f t="shared" si="0"/>
        <v>4.7</v>
      </c>
      <c r="Z2" s="15">
        <f t="shared" si="0"/>
        <v>4.4000000000000004</v>
      </c>
      <c r="AA2" s="15">
        <f t="shared" ref="AA2:AL2" si="1">SUM(AA7:AA26)/20</f>
        <v>4.6500000000000004</v>
      </c>
      <c r="AB2" s="15">
        <f t="shared" si="1"/>
        <v>4.5</v>
      </c>
      <c r="AC2" s="15">
        <f t="shared" si="1"/>
        <v>4.5</v>
      </c>
      <c r="AD2" s="15">
        <f t="shared" si="1"/>
        <v>4.6500000000000004</v>
      </c>
      <c r="AE2" s="15">
        <f t="shared" si="1"/>
        <v>4.75</v>
      </c>
      <c r="AF2" s="15">
        <f t="shared" si="1"/>
        <v>5</v>
      </c>
      <c r="AG2" s="15">
        <f t="shared" si="1"/>
        <v>4.5</v>
      </c>
      <c r="AH2" s="15">
        <f t="shared" si="1"/>
        <v>4.5999999999999996</v>
      </c>
      <c r="AI2" s="15">
        <f t="shared" si="1"/>
        <v>5.05</v>
      </c>
      <c r="AJ2" s="15">
        <f t="shared" si="1"/>
        <v>5.05</v>
      </c>
      <c r="AK2" s="15">
        <f t="shared" si="1"/>
        <v>4.5999999999999996</v>
      </c>
      <c r="AL2" s="15">
        <f t="shared" si="1"/>
        <v>4.8499999999999996</v>
      </c>
      <c r="AM2" s="15">
        <f t="shared" ref="AM2:AO2" si="2">SUM(AM7:AM26)/20</f>
        <v>4.95</v>
      </c>
      <c r="AN2" s="15">
        <f t="shared" si="2"/>
        <v>5.05</v>
      </c>
      <c r="AO2" s="15">
        <f t="shared" si="2"/>
        <v>6.05</v>
      </c>
    </row>
    <row r="3" spans="1:41" x14ac:dyDescent="0.25">
      <c r="A3" s="1" t="s">
        <v>42</v>
      </c>
      <c r="B3" s="4">
        <f>(B7+B8+B9+B10+B11+B13+B14+B15+B16+B20+B24)/11</f>
        <v>5.0909090909090908</v>
      </c>
      <c r="C3" s="4">
        <f t="shared" ref="C3:H3" si="3">(C7+C8+C9+C10+C11+C13+C14+C15+C16+C20+C24)/11</f>
        <v>4.5454545454545459</v>
      </c>
      <c r="D3" s="4">
        <f t="shared" si="3"/>
        <v>4.9090909090909092</v>
      </c>
      <c r="E3" s="4">
        <f t="shared" si="3"/>
        <v>4.9090909090909092</v>
      </c>
      <c r="F3" s="4">
        <f t="shared" si="3"/>
        <v>5.0909090909090908</v>
      </c>
      <c r="G3" s="4">
        <f t="shared" si="3"/>
        <v>5.0909090909090908</v>
      </c>
      <c r="H3" s="4">
        <f t="shared" si="3"/>
        <v>5.6363636363636367</v>
      </c>
      <c r="I3" s="4">
        <f>(I7+I8+I9+I14+I20)/5</f>
        <v>6.8</v>
      </c>
      <c r="J3" s="4">
        <f t="shared" ref="J3:Z3" si="4">(J7+J8+J9+J14+J20)/5</f>
        <v>6.6</v>
      </c>
      <c r="K3" s="4">
        <f t="shared" si="4"/>
        <v>7.4</v>
      </c>
      <c r="L3" s="4">
        <f t="shared" si="4"/>
        <v>7.8</v>
      </c>
      <c r="M3" s="4">
        <f t="shared" si="4"/>
        <v>7.8</v>
      </c>
      <c r="N3" s="4">
        <f t="shared" si="4"/>
        <v>7.8</v>
      </c>
      <c r="O3" s="4">
        <f t="shared" si="4"/>
        <v>7.8</v>
      </c>
      <c r="P3" s="4">
        <f t="shared" si="4"/>
        <v>8.6</v>
      </c>
      <c r="Q3" s="4">
        <f t="shared" si="4"/>
        <v>7.8</v>
      </c>
      <c r="R3" s="4">
        <f t="shared" si="4"/>
        <v>7</v>
      </c>
      <c r="S3" s="4">
        <f t="shared" si="4"/>
        <v>7</v>
      </c>
      <c r="T3" s="4">
        <f t="shared" si="4"/>
        <v>8</v>
      </c>
      <c r="U3" s="4">
        <f t="shared" si="4"/>
        <v>8.4</v>
      </c>
      <c r="V3" s="4">
        <f t="shared" si="4"/>
        <v>8</v>
      </c>
      <c r="W3" s="4">
        <f t="shared" si="4"/>
        <v>7.6</v>
      </c>
      <c r="X3" s="4">
        <f t="shared" si="4"/>
        <v>6</v>
      </c>
      <c r="Y3" s="4">
        <f t="shared" si="4"/>
        <v>4.8</v>
      </c>
      <c r="Z3" s="4">
        <f t="shared" si="4"/>
        <v>4.8</v>
      </c>
      <c r="AA3" s="4">
        <f t="shared" ref="AA3:AL3" si="5">(AA7+AA8+AA9+AA14+AA20)/5</f>
        <v>6</v>
      </c>
      <c r="AB3" s="4">
        <f t="shared" si="5"/>
        <v>5.6</v>
      </c>
      <c r="AC3" s="4">
        <f t="shared" si="5"/>
        <v>4.8</v>
      </c>
      <c r="AD3" s="4">
        <f t="shared" si="5"/>
        <v>4.8</v>
      </c>
      <c r="AE3" s="4">
        <f t="shared" si="5"/>
        <v>5.2</v>
      </c>
      <c r="AF3" s="4">
        <f t="shared" si="5"/>
        <v>5.2</v>
      </c>
      <c r="AG3" s="4">
        <f t="shared" si="5"/>
        <v>4.8</v>
      </c>
      <c r="AH3" s="4">
        <f t="shared" si="5"/>
        <v>5.2</v>
      </c>
      <c r="AI3" s="4">
        <f t="shared" si="5"/>
        <v>5.8</v>
      </c>
      <c r="AJ3" s="4">
        <f t="shared" si="5"/>
        <v>5.8</v>
      </c>
      <c r="AK3" s="4">
        <f t="shared" si="5"/>
        <v>5</v>
      </c>
      <c r="AL3" s="4">
        <f t="shared" si="5"/>
        <v>5.4</v>
      </c>
      <c r="AM3" s="4">
        <f t="shared" ref="AM3:AO3" si="6">(AM7+AM8+AM9+AM14+AM20)/5</f>
        <v>5.8</v>
      </c>
      <c r="AN3" s="4">
        <f t="shared" si="6"/>
        <v>6.2</v>
      </c>
      <c r="AO3" s="4">
        <f t="shared" si="6"/>
        <v>6.6</v>
      </c>
    </row>
    <row r="4" spans="1:41" x14ac:dyDescent="0.25">
      <c r="A4" s="16" t="s">
        <v>43</v>
      </c>
      <c r="B4" s="7"/>
      <c r="C4" s="7"/>
      <c r="D4" s="7"/>
      <c r="E4" s="7"/>
      <c r="F4" s="7"/>
      <c r="G4" s="7"/>
      <c r="H4" s="7"/>
      <c r="I4" s="4">
        <f>(I10+I11+I13+I15+I24)/5</f>
        <v>5</v>
      </c>
      <c r="J4" s="4">
        <f t="shared" ref="J4:S4" si="7">(J10+J11+J13+J15+J24)/5</f>
        <v>4.5999999999999996</v>
      </c>
      <c r="K4" s="4">
        <f t="shared" si="7"/>
        <v>5</v>
      </c>
      <c r="L4" s="4">
        <f t="shared" si="7"/>
        <v>4.4000000000000004</v>
      </c>
      <c r="M4" s="4">
        <f t="shared" si="7"/>
        <v>5.2</v>
      </c>
      <c r="N4" s="4">
        <f t="shared" si="7"/>
        <v>5.6</v>
      </c>
      <c r="O4" s="4">
        <f t="shared" si="7"/>
        <v>6</v>
      </c>
      <c r="P4" s="4">
        <f t="shared" si="7"/>
        <v>5.2</v>
      </c>
      <c r="Q4" s="4">
        <f t="shared" si="7"/>
        <v>4.4000000000000004</v>
      </c>
      <c r="R4" s="4">
        <f t="shared" si="7"/>
        <v>3.8</v>
      </c>
      <c r="S4" s="4">
        <f t="shared" si="7"/>
        <v>3.8</v>
      </c>
      <c r="T4" s="4">
        <f t="shared" ref="T4:Z4" si="8">(T10+T11+T13+T15+T24)/5</f>
        <v>4.5999999999999996</v>
      </c>
      <c r="U4" s="4">
        <f t="shared" si="8"/>
        <v>5</v>
      </c>
      <c r="V4" s="4">
        <f t="shared" si="8"/>
        <v>5</v>
      </c>
      <c r="W4" s="4">
        <f t="shared" si="8"/>
        <v>5</v>
      </c>
      <c r="X4" s="4">
        <f t="shared" si="8"/>
        <v>5</v>
      </c>
      <c r="Y4" s="4">
        <f t="shared" si="8"/>
        <v>5.4</v>
      </c>
      <c r="Z4" s="4">
        <f t="shared" si="8"/>
        <v>4.5999999999999996</v>
      </c>
      <c r="AA4" s="4">
        <f t="shared" ref="AA4:AL4" si="9">(AA10+AA11+AA13+AA15+AA24)/5</f>
        <v>5.6</v>
      </c>
      <c r="AB4" s="4">
        <f t="shared" si="9"/>
        <v>5.6</v>
      </c>
      <c r="AC4" s="4">
        <f t="shared" si="9"/>
        <v>5.2</v>
      </c>
      <c r="AD4" s="4">
        <f t="shared" si="9"/>
        <v>5.2</v>
      </c>
      <c r="AE4" s="4">
        <f t="shared" si="9"/>
        <v>4.8</v>
      </c>
      <c r="AF4" s="4">
        <f t="shared" si="9"/>
        <v>5.2</v>
      </c>
      <c r="AG4" s="4">
        <f t="shared" si="9"/>
        <v>4.8</v>
      </c>
      <c r="AH4" s="4">
        <f t="shared" si="9"/>
        <v>4.5999999999999996</v>
      </c>
      <c r="AI4" s="4">
        <f t="shared" si="9"/>
        <v>5.4</v>
      </c>
      <c r="AJ4" s="4">
        <f t="shared" si="9"/>
        <v>5.2</v>
      </c>
      <c r="AK4" s="4">
        <f t="shared" si="9"/>
        <v>5.6</v>
      </c>
      <c r="AL4" s="4">
        <f t="shared" si="9"/>
        <v>5.6</v>
      </c>
      <c r="AM4" s="4">
        <f t="shared" ref="AM4:AO4" si="10">(AM10+AM11+AM13+AM15+AM24)/5</f>
        <v>5.2</v>
      </c>
      <c r="AN4" s="4">
        <f t="shared" si="10"/>
        <v>5.8</v>
      </c>
      <c r="AO4" s="4">
        <f t="shared" si="10"/>
        <v>6.8</v>
      </c>
    </row>
    <row r="5" spans="1:41" x14ac:dyDescent="0.25">
      <c r="A5" s="16" t="s">
        <v>44</v>
      </c>
      <c r="B5" s="7"/>
      <c r="C5" s="7"/>
      <c r="D5" s="7"/>
      <c r="E5" s="7"/>
      <c r="F5" s="7"/>
      <c r="G5" s="7"/>
      <c r="H5" s="7"/>
      <c r="I5" s="4">
        <f>(I12+I16+I18+I19+I25)/5</f>
        <v>5.6</v>
      </c>
      <c r="J5" s="4">
        <f t="shared" ref="J5:Z5" si="11">(J12+J16+J18+J19+J25)/5</f>
        <v>5.8</v>
      </c>
      <c r="K5" s="4">
        <f t="shared" si="11"/>
        <v>6.6</v>
      </c>
      <c r="L5" s="4">
        <f t="shared" si="11"/>
        <v>6.6</v>
      </c>
      <c r="M5" s="4">
        <f t="shared" si="11"/>
        <v>5.6</v>
      </c>
      <c r="N5" s="4">
        <f t="shared" si="11"/>
        <v>6.2</v>
      </c>
      <c r="O5" s="4">
        <f t="shared" si="11"/>
        <v>6.6</v>
      </c>
      <c r="P5" s="4">
        <f t="shared" si="11"/>
        <v>6.6</v>
      </c>
      <c r="Q5" s="4">
        <f t="shared" si="11"/>
        <v>6.6</v>
      </c>
      <c r="R5" s="4">
        <f t="shared" si="11"/>
        <v>6.6</v>
      </c>
      <c r="S5" s="4">
        <f t="shared" si="11"/>
        <v>5.4</v>
      </c>
      <c r="T5" s="4">
        <f t="shared" si="11"/>
        <v>5.4</v>
      </c>
      <c r="U5" s="4">
        <f t="shared" si="11"/>
        <v>5.6</v>
      </c>
      <c r="V5" s="4">
        <f t="shared" si="11"/>
        <v>5.6</v>
      </c>
      <c r="W5" s="4">
        <f t="shared" si="11"/>
        <v>5.2</v>
      </c>
      <c r="X5" s="4">
        <f t="shared" si="11"/>
        <v>5</v>
      </c>
      <c r="Y5" s="4">
        <f t="shared" si="11"/>
        <v>4.5999999999999996</v>
      </c>
      <c r="Z5" s="4">
        <f t="shared" si="11"/>
        <v>4.5999999999999996</v>
      </c>
      <c r="AA5" s="4">
        <f t="shared" ref="AA5:AL5" si="12">(AA12+AA16+AA18+AA19+AA25)/5</f>
        <v>3.8</v>
      </c>
      <c r="AB5" s="4">
        <f t="shared" si="12"/>
        <v>4</v>
      </c>
      <c r="AC5" s="4">
        <f t="shared" si="12"/>
        <v>4.4000000000000004</v>
      </c>
      <c r="AD5" s="4">
        <f t="shared" si="12"/>
        <v>5.2</v>
      </c>
      <c r="AE5" s="4">
        <f t="shared" si="12"/>
        <v>5.2</v>
      </c>
      <c r="AF5" s="4">
        <f t="shared" si="12"/>
        <v>6</v>
      </c>
      <c r="AG5" s="4">
        <f t="shared" si="12"/>
        <v>5.8</v>
      </c>
      <c r="AH5" s="4">
        <f t="shared" si="12"/>
        <v>5.8</v>
      </c>
      <c r="AI5" s="4">
        <f t="shared" si="12"/>
        <v>5.4</v>
      </c>
      <c r="AJ5" s="4">
        <f t="shared" si="12"/>
        <v>6</v>
      </c>
      <c r="AK5" s="4">
        <f t="shared" si="12"/>
        <v>5</v>
      </c>
      <c r="AL5" s="4">
        <f t="shared" si="12"/>
        <v>5</v>
      </c>
      <c r="AM5" s="4">
        <f t="shared" ref="AM5:AO5" si="13">(AM12+AM16+AM18+AM19+AM25)/5</f>
        <v>4.5999999999999996</v>
      </c>
      <c r="AN5" s="4">
        <f t="shared" si="13"/>
        <v>4.2</v>
      </c>
      <c r="AO5" s="4">
        <f t="shared" si="13"/>
        <v>5.6</v>
      </c>
    </row>
    <row r="6" spans="1:41" x14ac:dyDescent="0.25">
      <c r="A6" s="1" t="s">
        <v>24</v>
      </c>
      <c r="B6" s="4">
        <f>(B12+B17+B18+B19+B21+B22+B23+B25+B26)/9</f>
        <v>5</v>
      </c>
      <c r="C6" s="4">
        <f t="shared" ref="C6:H6" si="14">(C12+C17+C18+C19+C21+C22+C23+C25+C26)/9</f>
        <v>5.7777777777777777</v>
      </c>
      <c r="D6" s="4">
        <f t="shared" si="14"/>
        <v>5.5555555555555554</v>
      </c>
      <c r="E6" s="4">
        <f t="shared" si="14"/>
        <v>5.7777777777777777</v>
      </c>
      <c r="F6" s="4">
        <f t="shared" si="14"/>
        <v>5.5555555555555554</v>
      </c>
      <c r="G6" s="4">
        <f t="shared" si="14"/>
        <v>5</v>
      </c>
      <c r="H6" s="4">
        <f t="shared" si="14"/>
        <v>5.2222222222222223</v>
      </c>
      <c r="I6" s="4">
        <f>(I17+I21+I22+I23+I26)/5</f>
        <v>5.4</v>
      </c>
      <c r="J6" s="4">
        <f t="shared" ref="J6:Z6" si="15">(J17+J21+J22+J23+J26)/5</f>
        <v>5.8</v>
      </c>
      <c r="K6" s="4">
        <f t="shared" si="15"/>
        <v>5.6</v>
      </c>
      <c r="L6" s="4">
        <f t="shared" si="15"/>
        <v>4.5999999999999996</v>
      </c>
      <c r="M6" s="4">
        <f t="shared" si="15"/>
        <v>4.8</v>
      </c>
      <c r="N6" s="4">
        <f t="shared" si="15"/>
        <v>5.2</v>
      </c>
      <c r="O6" s="4">
        <f t="shared" si="15"/>
        <v>5.2</v>
      </c>
      <c r="P6" s="4">
        <f t="shared" si="15"/>
        <v>4</v>
      </c>
      <c r="Q6" s="4">
        <f t="shared" si="15"/>
        <v>4.8</v>
      </c>
      <c r="R6" s="4">
        <f t="shared" si="15"/>
        <v>4.8</v>
      </c>
      <c r="S6" s="4">
        <f t="shared" si="15"/>
        <v>3.6</v>
      </c>
      <c r="T6" s="4">
        <f t="shared" si="15"/>
        <v>4</v>
      </c>
      <c r="U6" s="4">
        <f t="shared" si="15"/>
        <v>4.8</v>
      </c>
      <c r="V6" s="4">
        <f t="shared" si="15"/>
        <v>4.4000000000000004</v>
      </c>
      <c r="W6" s="4">
        <f t="shared" si="15"/>
        <v>4.8</v>
      </c>
      <c r="X6" s="4">
        <f t="shared" si="15"/>
        <v>4.4000000000000004</v>
      </c>
      <c r="Y6" s="4">
        <f t="shared" si="15"/>
        <v>4</v>
      </c>
      <c r="Z6" s="4">
        <f t="shared" si="15"/>
        <v>3.6</v>
      </c>
      <c r="AA6" s="4">
        <f t="shared" ref="AA6:AL6" si="16">(AA17+AA21+AA22+AA23+AA26)/5</f>
        <v>3.2</v>
      </c>
      <c r="AB6" s="4">
        <f t="shared" si="16"/>
        <v>2.8</v>
      </c>
      <c r="AC6" s="4">
        <f t="shared" si="16"/>
        <v>3.6</v>
      </c>
      <c r="AD6" s="4">
        <f t="shared" si="16"/>
        <v>3.4</v>
      </c>
      <c r="AE6" s="4">
        <f t="shared" si="16"/>
        <v>3.8</v>
      </c>
      <c r="AF6" s="4">
        <f t="shared" si="16"/>
        <v>3.6</v>
      </c>
      <c r="AG6" s="4">
        <f t="shared" si="16"/>
        <v>2.6</v>
      </c>
      <c r="AH6" s="4">
        <f t="shared" si="16"/>
        <v>2.8</v>
      </c>
      <c r="AI6" s="4">
        <f t="shared" si="16"/>
        <v>3.6</v>
      </c>
      <c r="AJ6" s="4">
        <f t="shared" si="16"/>
        <v>3.2</v>
      </c>
      <c r="AK6" s="4">
        <f t="shared" si="16"/>
        <v>2.8</v>
      </c>
      <c r="AL6" s="4">
        <f t="shared" si="16"/>
        <v>3.4</v>
      </c>
      <c r="AM6" s="4">
        <f t="shared" ref="AM6:AO6" si="17">(AM17+AM21+AM22+AM23+AM26)/5</f>
        <v>4.2</v>
      </c>
      <c r="AN6" s="4">
        <f t="shared" si="17"/>
        <v>4</v>
      </c>
      <c r="AO6" s="4">
        <f t="shared" si="17"/>
        <v>5.2</v>
      </c>
    </row>
    <row r="7" spans="1:41" x14ac:dyDescent="0.25">
      <c r="A7" s="1" t="s">
        <v>15</v>
      </c>
      <c r="B7" s="7">
        <v>5</v>
      </c>
      <c r="C7" s="7">
        <v>5</v>
      </c>
      <c r="D7" s="7">
        <v>5</v>
      </c>
      <c r="E7" s="7">
        <v>5</v>
      </c>
      <c r="F7" s="7">
        <v>7</v>
      </c>
      <c r="G7" s="7">
        <v>8</v>
      </c>
      <c r="H7" s="7">
        <v>6</v>
      </c>
      <c r="I7" s="7">
        <v>8</v>
      </c>
      <c r="J7" s="7">
        <v>6</v>
      </c>
      <c r="K7" s="7">
        <v>8</v>
      </c>
      <c r="L7" s="7">
        <v>8</v>
      </c>
      <c r="M7" s="8">
        <v>8</v>
      </c>
      <c r="N7" s="7">
        <v>6</v>
      </c>
      <c r="O7" s="7">
        <v>8</v>
      </c>
      <c r="P7" s="7">
        <v>8</v>
      </c>
      <c r="Q7" s="7">
        <v>8</v>
      </c>
      <c r="R7" s="7">
        <v>6</v>
      </c>
      <c r="S7" s="7">
        <v>4</v>
      </c>
      <c r="T7" s="7">
        <v>8</v>
      </c>
      <c r="U7" s="7">
        <v>8</v>
      </c>
      <c r="V7" s="7">
        <v>8</v>
      </c>
      <c r="W7" s="7">
        <v>6</v>
      </c>
      <c r="X7" s="7">
        <v>2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3</v>
      </c>
      <c r="AG7" s="7">
        <v>3</v>
      </c>
      <c r="AH7" s="7">
        <v>3</v>
      </c>
      <c r="AI7" s="7">
        <v>6</v>
      </c>
      <c r="AJ7" s="7">
        <v>4</v>
      </c>
      <c r="AK7" s="7">
        <v>4</v>
      </c>
      <c r="AL7" s="7">
        <v>4</v>
      </c>
      <c r="AM7" s="7">
        <v>4</v>
      </c>
      <c r="AN7" s="7">
        <v>4</v>
      </c>
      <c r="AO7" s="7">
        <v>4</v>
      </c>
    </row>
    <row r="8" spans="1:41" x14ac:dyDescent="0.25">
      <c r="A8" s="1" t="s">
        <v>16</v>
      </c>
      <c r="B8" s="7">
        <v>2</v>
      </c>
      <c r="C8" s="7">
        <v>4</v>
      </c>
      <c r="D8" s="7">
        <v>4</v>
      </c>
      <c r="E8" s="7">
        <v>5</v>
      </c>
      <c r="F8" s="7">
        <v>5</v>
      </c>
      <c r="G8" s="7">
        <v>5</v>
      </c>
      <c r="H8" s="7">
        <v>5</v>
      </c>
      <c r="I8" s="7">
        <v>5</v>
      </c>
      <c r="J8" s="7">
        <v>5</v>
      </c>
      <c r="K8" s="7">
        <v>5</v>
      </c>
      <c r="L8" s="7">
        <v>7</v>
      </c>
      <c r="M8" s="8">
        <v>7</v>
      </c>
      <c r="N8" s="7">
        <v>7</v>
      </c>
      <c r="O8" s="7">
        <v>7</v>
      </c>
      <c r="P8" s="7">
        <v>8</v>
      </c>
      <c r="Q8" s="7">
        <v>8</v>
      </c>
      <c r="R8" s="7">
        <v>6</v>
      </c>
      <c r="S8" s="7">
        <v>8</v>
      </c>
      <c r="T8" s="7">
        <v>8</v>
      </c>
      <c r="U8" s="7">
        <v>8</v>
      </c>
      <c r="V8" s="7">
        <v>8</v>
      </c>
      <c r="W8" s="7">
        <v>8</v>
      </c>
      <c r="X8" s="7">
        <v>8</v>
      </c>
      <c r="Y8" s="7">
        <v>6</v>
      </c>
      <c r="Z8" s="7">
        <v>6</v>
      </c>
      <c r="AA8" s="7">
        <v>8</v>
      </c>
      <c r="AB8" s="7">
        <v>6</v>
      </c>
      <c r="AC8" s="7">
        <v>4</v>
      </c>
      <c r="AD8" s="7">
        <v>4</v>
      </c>
      <c r="AE8" s="7">
        <v>4</v>
      </c>
      <c r="AF8" s="7">
        <v>4</v>
      </c>
      <c r="AG8" s="7">
        <v>4</v>
      </c>
      <c r="AH8" s="7">
        <v>4</v>
      </c>
      <c r="AI8" s="7">
        <v>4</v>
      </c>
      <c r="AJ8" s="7">
        <v>4</v>
      </c>
      <c r="AK8" s="7">
        <v>4</v>
      </c>
      <c r="AL8" s="7">
        <v>4</v>
      </c>
      <c r="AM8" s="7">
        <v>6</v>
      </c>
      <c r="AN8" s="7">
        <v>6</v>
      </c>
      <c r="AO8" s="7">
        <v>4</v>
      </c>
    </row>
    <row r="9" spans="1:41" x14ac:dyDescent="0.25">
      <c r="A9" s="1" t="s">
        <v>17</v>
      </c>
      <c r="B9" s="7">
        <v>8</v>
      </c>
      <c r="C9" s="7">
        <v>8</v>
      </c>
      <c r="D9" s="7">
        <v>9</v>
      </c>
      <c r="E9" s="7">
        <v>10</v>
      </c>
      <c r="F9" s="7">
        <v>10</v>
      </c>
      <c r="G9" s="7">
        <v>10</v>
      </c>
      <c r="H9" s="7">
        <v>10</v>
      </c>
      <c r="I9" s="7">
        <v>10</v>
      </c>
      <c r="J9" s="7">
        <v>10</v>
      </c>
      <c r="K9" s="7">
        <v>10</v>
      </c>
      <c r="L9" s="7">
        <v>10</v>
      </c>
      <c r="M9" s="8">
        <v>10</v>
      </c>
      <c r="N9" s="7">
        <v>10</v>
      </c>
      <c r="O9" s="7">
        <v>10</v>
      </c>
      <c r="P9" s="7">
        <v>10</v>
      </c>
      <c r="Q9" s="7">
        <v>10</v>
      </c>
      <c r="R9" s="7">
        <v>10</v>
      </c>
      <c r="S9" s="7">
        <v>8</v>
      </c>
      <c r="T9" s="7">
        <v>10</v>
      </c>
      <c r="U9" s="7">
        <v>8</v>
      </c>
      <c r="V9" s="7">
        <v>8</v>
      </c>
      <c r="W9" s="7">
        <v>10</v>
      </c>
      <c r="X9" s="7">
        <v>10</v>
      </c>
      <c r="Y9" s="7">
        <v>8</v>
      </c>
      <c r="Z9" s="7">
        <v>8</v>
      </c>
      <c r="AA9" s="7">
        <v>10</v>
      </c>
      <c r="AB9" s="7">
        <v>10</v>
      </c>
      <c r="AC9" s="7">
        <v>10</v>
      </c>
      <c r="AD9" s="7">
        <v>10</v>
      </c>
      <c r="AE9" s="7">
        <v>10</v>
      </c>
      <c r="AF9" s="7">
        <v>8</v>
      </c>
      <c r="AG9" s="7">
        <v>8</v>
      </c>
      <c r="AH9" s="7">
        <v>8</v>
      </c>
      <c r="AI9" s="7">
        <v>8</v>
      </c>
      <c r="AJ9" s="7">
        <v>10</v>
      </c>
      <c r="AK9" s="7">
        <v>8</v>
      </c>
      <c r="AL9" s="7">
        <v>8</v>
      </c>
      <c r="AM9" s="7">
        <v>8</v>
      </c>
      <c r="AN9" s="7">
        <v>10</v>
      </c>
      <c r="AO9" s="7">
        <v>10</v>
      </c>
    </row>
    <row r="10" spans="1:41" x14ac:dyDescent="0.25">
      <c r="A10" s="1" t="s">
        <v>18</v>
      </c>
      <c r="B10" s="7">
        <v>5</v>
      </c>
      <c r="C10" s="7">
        <v>2</v>
      </c>
      <c r="D10" s="7">
        <v>2</v>
      </c>
      <c r="E10" s="7">
        <v>0</v>
      </c>
      <c r="F10" s="7">
        <v>0</v>
      </c>
      <c r="G10" s="7">
        <v>2</v>
      </c>
      <c r="H10" s="7">
        <v>2</v>
      </c>
      <c r="I10" s="7">
        <v>2</v>
      </c>
      <c r="J10" s="7">
        <v>2</v>
      </c>
      <c r="K10" s="7">
        <v>2</v>
      </c>
      <c r="L10" s="7">
        <v>2</v>
      </c>
      <c r="M10" s="8">
        <v>2</v>
      </c>
      <c r="N10" s="7">
        <v>2</v>
      </c>
      <c r="O10" s="7">
        <v>2</v>
      </c>
      <c r="P10" s="7">
        <v>2</v>
      </c>
      <c r="Q10" s="7">
        <v>0</v>
      </c>
      <c r="R10" s="7">
        <v>0</v>
      </c>
      <c r="S10" s="7">
        <v>2</v>
      </c>
      <c r="T10" s="7">
        <v>2</v>
      </c>
      <c r="U10" s="7">
        <v>2</v>
      </c>
      <c r="V10" s="7">
        <v>2</v>
      </c>
      <c r="W10" s="7">
        <v>2</v>
      </c>
      <c r="X10" s="7">
        <v>2</v>
      </c>
      <c r="Y10" s="7">
        <v>2</v>
      </c>
      <c r="Z10" s="7">
        <v>2</v>
      </c>
      <c r="AA10" s="7">
        <v>3</v>
      </c>
      <c r="AB10" s="7">
        <v>3</v>
      </c>
      <c r="AC10" s="7">
        <v>3</v>
      </c>
      <c r="AD10" s="7">
        <v>3</v>
      </c>
      <c r="AE10" s="7">
        <v>3</v>
      </c>
      <c r="AF10" s="7">
        <v>3</v>
      </c>
      <c r="AG10" s="7">
        <v>3</v>
      </c>
      <c r="AH10" s="7">
        <v>2</v>
      </c>
      <c r="AI10" s="7">
        <v>3</v>
      </c>
      <c r="AJ10" s="7">
        <v>2</v>
      </c>
      <c r="AK10" s="7">
        <v>2</v>
      </c>
      <c r="AL10" s="7">
        <v>2</v>
      </c>
      <c r="AM10" s="7">
        <v>2</v>
      </c>
      <c r="AN10" s="7">
        <v>2</v>
      </c>
      <c r="AO10" s="7">
        <v>4</v>
      </c>
    </row>
    <row r="11" spans="1:41" x14ac:dyDescent="0.25">
      <c r="A11" s="1" t="s">
        <v>19</v>
      </c>
      <c r="B11" s="7">
        <v>7</v>
      </c>
      <c r="C11" s="7">
        <v>5</v>
      </c>
      <c r="D11" s="7">
        <v>7</v>
      </c>
      <c r="E11" s="7">
        <v>7</v>
      </c>
      <c r="F11" s="7">
        <v>7</v>
      </c>
      <c r="G11" s="7">
        <v>7</v>
      </c>
      <c r="H11" s="7">
        <v>7</v>
      </c>
      <c r="I11" s="7">
        <v>7</v>
      </c>
      <c r="J11" s="7">
        <v>5</v>
      </c>
      <c r="K11" s="7">
        <v>5</v>
      </c>
      <c r="L11" s="7">
        <v>6</v>
      </c>
      <c r="M11" s="8">
        <v>6</v>
      </c>
      <c r="N11" s="7">
        <v>6</v>
      </c>
      <c r="O11" s="7">
        <v>6</v>
      </c>
      <c r="P11" s="7">
        <v>6</v>
      </c>
      <c r="Q11" s="7">
        <v>6</v>
      </c>
      <c r="R11" s="7">
        <v>5</v>
      </c>
      <c r="S11" s="7">
        <v>5</v>
      </c>
      <c r="T11" s="7">
        <v>5</v>
      </c>
      <c r="U11" s="7">
        <v>5</v>
      </c>
      <c r="V11" s="7">
        <v>5</v>
      </c>
      <c r="W11" s="7">
        <v>5</v>
      </c>
      <c r="X11" s="7">
        <v>5</v>
      </c>
      <c r="Y11" s="7">
        <v>7</v>
      </c>
      <c r="Z11" s="7">
        <v>5</v>
      </c>
      <c r="AA11" s="7">
        <v>7</v>
      </c>
      <c r="AB11" s="7">
        <v>5</v>
      </c>
      <c r="AC11" s="7">
        <v>5</v>
      </c>
      <c r="AD11" s="7">
        <v>5</v>
      </c>
      <c r="AE11" s="7">
        <v>5</v>
      </c>
      <c r="AF11" s="7">
        <v>7</v>
      </c>
      <c r="AG11" s="7">
        <v>5</v>
      </c>
      <c r="AH11" s="7">
        <v>3</v>
      </c>
      <c r="AI11" s="7">
        <v>3</v>
      </c>
      <c r="AJ11" s="7">
        <v>5</v>
      </c>
      <c r="AK11" s="7">
        <v>5</v>
      </c>
      <c r="AL11" s="7">
        <v>5</v>
      </c>
      <c r="AM11" s="7">
        <v>5</v>
      </c>
      <c r="AN11" s="7">
        <v>8</v>
      </c>
      <c r="AO11" s="7">
        <v>7</v>
      </c>
    </row>
    <row r="12" spans="1:41" x14ac:dyDescent="0.25">
      <c r="A12" s="1" t="s">
        <v>20</v>
      </c>
      <c r="B12" s="7">
        <v>6</v>
      </c>
      <c r="C12" s="7">
        <v>7</v>
      </c>
      <c r="D12" s="7">
        <v>7</v>
      </c>
      <c r="E12" s="7">
        <v>7</v>
      </c>
      <c r="F12" s="7">
        <v>7</v>
      </c>
      <c r="G12" s="7">
        <v>5</v>
      </c>
      <c r="H12" s="7">
        <v>7</v>
      </c>
      <c r="I12" s="7">
        <v>8</v>
      </c>
      <c r="J12" s="7">
        <v>6</v>
      </c>
      <c r="K12" s="7">
        <v>8</v>
      </c>
      <c r="L12" s="7">
        <v>8</v>
      </c>
      <c r="M12" s="8">
        <v>6</v>
      </c>
      <c r="N12" s="7">
        <v>6</v>
      </c>
      <c r="O12" s="7">
        <v>6</v>
      </c>
      <c r="P12" s="7">
        <v>6</v>
      </c>
      <c r="Q12" s="7">
        <v>4</v>
      </c>
      <c r="R12" s="7">
        <v>4</v>
      </c>
      <c r="S12" s="7">
        <v>4</v>
      </c>
      <c r="T12" s="7">
        <v>4</v>
      </c>
      <c r="U12" s="7">
        <v>4</v>
      </c>
      <c r="V12" s="7">
        <v>4</v>
      </c>
      <c r="W12" s="7">
        <v>6</v>
      </c>
      <c r="X12" s="7">
        <v>6</v>
      </c>
      <c r="Y12" s="7">
        <v>4</v>
      </c>
      <c r="Z12" s="7">
        <v>4</v>
      </c>
      <c r="AA12" s="7">
        <v>4</v>
      </c>
      <c r="AB12" s="7">
        <v>4</v>
      </c>
      <c r="AC12" s="7">
        <v>6</v>
      </c>
      <c r="AD12" s="7">
        <v>6</v>
      </c>
      <c r="AE12" s="7">
        <v>6</v>
      </c>
      <c r="AF12" s="7">
        <v>6</v>
      </c>
      <c r="AG12" s="7">
        <v>6</v>
      </c>
      <c r="AH12" s="7">
        <v>6</v>
      </c>
      <c r="AI12" s="7">
        <v>4</v>
      </c>
      <c r="AJ12" s="7">
        <v>6</v>
      </c>
      <c r="AK12" s="7">
        <v>6</v>
      </c>
      <c r="AL12" s="7">
        <v>4</v>
      </c>
      <c r="AM12" s="7">
        <v>4</v>
      </c>
      <c r="AN12" s="7">
        <v>4</v>
      </c>
      <c r="AO12" s="7">
        <v>8</v>
      </c>
    </row>
    <row r="13" spans="1:41" x14ac:dyDescent="0.25">
      <c r="A13" s="1" t="s">
        <v>21</v>
      </c>
      <c r="B13" s="7">
        <v>2</v>
      </c>
      <c r="C13" s="7">
        <v>2</v>
      </c>
      <c r="D13" s="7">
        <v>2</v>
      </c>
      <c r="E13" s="7">
        <v>4</v>
      </c>
      <c r="F13" s="7">
        <v>4</v>
      </c>
      <c r="G13" s="7">
        <v>3</v>
      </c>
      <c r="H13" s="7">
        <v>3</v>
      </c>
      <c r="I13" s="7">
        <v>3</v>
      </c>
      <c r="J13" s="7">
        <v>3</v>
      </c>
      <c r="K13" s="7">
        <v>3</v>
      </c>
      <c r="L13" s="7">
        <v>3</v>
      </c>
      <c r="M13" s="8">
        <v>5</v>
      </c>
      <c r="N13" s="7">
        <v>5</v>
      </c>
      <c r="O13" s="7">
        <v>5</v>
      </c>
      <c r="P13" s="7">
        <v>5</v>
      </c>
      <c r="Q13" s="7">
        <v>5</v>
      </c>
      <c r="R13" s="7">
        <v>5</v>
      </c>
      <c r="S13" s="7">
        <v>5</v>
      </c>
      <c r="T13" s="7">
        <v>5</v>
      </c>
      <c r="U13" s="7">
        <v>5</v>
      </c>
      <c r="V13" s="7">
        <v>5</v>
      </c>
      <c r="W13" s="7">
        <v>5</v>
      </c>
      <c r="X13" s="7">
        <v>5</v>
      </c>
      <c r="Y13" s="7">
        <v>5</v>
      </c>
      <c r="Z13" s="7">
        <v>5</v>
      </c>
      <c r="AA13" s="7">
        <v>5</v>
      </c>
      <c r="AB13" s="7">
        <v>7</v>
      </c>
      <c r="AC13" s="7">
        <v>5</v>
      </c>
      <c r="AD13" s="7">
        <v>5</v>
      </c>
      <c r="AE13" s="7">
        <v>5</v>
      </c>
      <c r="AF13" s="7">
        <v>5</v>
      </c>
      <c r="AG13" s="7">
        <v>5</v>
      </c>
      <c r="AH13" s="7">
        <v>5</v>
      </c>
      <c r="AI13" s="7">
        <v>5</v>
      </c>
      <c r="AJ13" s="7">
        <v>5</v>
      </c>
      <c r="AK13" s="7">
        <v>5</v>
      </c>
      <c r="AL13" s="7">
        <v>7</v>
      </c>
      <c r="AM13" s="7">
        <v>5</v>
      </c>
      <c r="AN13" s="7">
        <v>5</v>
      </c>
      <c r="AO13" s="7">
        <v>9</v>
      </c>
    </row>
    <row r="14" spans="1:41" x14ac:dyDescent="0.25">
      <c r="A14" s="1" t="s">
        <v>22</v>
      </c>
      <c r="B14" s="7">
        <v>4</v>
      </c>
      <c r="C14" s="7">
        <v>3</v>
      </c>
      <c r="D14" s="7">
        <v>4</v>
      </c>
      <c r="E14" s="7">
        <v>4</v>
      </c>
      <c r="F14" s="7">
        <v>4</v>
      </c>
      <c r="G14" s="7">
        <v>4</v>
      </c>
      <c r="H14" s="7">
        <v>6</v>
      </c>
      <c r="I14" s="7">
        <v>6</v>
      </c>
      <c r="J14" s="7">
        <v>6</v>
      </c>
      <c r="K14" s="7">
        <v>6</v>
      </c>
      <c r="L14" s="7">
        <v>6</v>
      </c>
      <c r="M14" s="8">
        <v>6</v>
      </c>
      <c r="N14" s="7">
        <v>8</v>
      </c>
      <c r="O14" s="7">
        <v>6</v>
      </c>
      <c r="P14" s="7">
        <v>8</v>
      </c>
      <c r="Q14" s="7">
        <v>6</v>
      </c>
      <c r="R14" s="7">
        <v>6</v>
      </c>
      <c r="S14" s="7">
        <v>8</v>
      </c>
      <c r="T14" s="7">
        <v>6</v>
      </c>
      <c r="U14" s="7">
        <v>8</v>
      </c>
      <c r="V14" s="7">
        <v>8</v>
      </c>
      <c r="W14" s="7">
        <v>6</v>
      </c>
      <c r="X14" s="7">
        <v>4</v>
      </c>
      <c r="Y14" s="7">
        <v>4</v>
      </c>
      <c r="Z14" s="7">
        <v>4</v>
      </c>
      <c r="AA14" s="7">
        <v>6</v>
      </c>
      <c r="AB14" s="7">
        <v>6</v>
      </c>
      <c r="AC14" s="7">
        <v>4</v>
      </c>
      <c r="AD14" s="7">
        <v>4</v>
      </c>
      <c r="AE14" s="7">
        <v>6</v>
      </c>
      <c r="AF14" s="7">
        <v>6</v>
      </c>
      <c r="AG14" s="7">
        <v>4</v>
      </c>
      <c r="AH14" s="7">
        <v>6</v>
      </c>
      <c r="AI14" s="7">
        <v>6</v>
      </c>
      <c r="AJ14" s="7">
        <v>6</v>
      </c>
      <c r="AK14" s="7">
        <v>4</v>
      </c>
      <c r="AL14" s="7">
        <v>6</v>
      </c>
      <c r="AM14" s="7">
        <v>6</v>
      </c>
      <c r="AN14" s="7">
        <v>6</v>
      </c>
      <c r="AO14" s="7">
        <v>8</v>
      </c>
    </row>
    <row r="15" spans="1:41" x14ac:dyDescent="0.25">
      <c r="A15" s="1" t="s">
        <v>23</v>
      </c>
      <c r="B15" s="7">
        <v>6</v>
      </c>
      <c r="C15" s="7">
        <v>4</v>
      </c>
      <c r="D15" s="7">
        <v>4</v>
      </c>
      <c r="E15" s="7">
        <v>2</v>
      </c>
      <c r="F15" s="7">
        <v>2</v>
      </c>
      <c r="G15" s="7">
        <v>2</v>
      </c>
      <c r="H15" s="7">
        <v>4</v>
      </c>
      <c r="I15" s="7">
        <v>6</v>
      </c>
      <c r="J15" s="7">
        <v>6</v>
      </c>
      <c r="K15" s="7">
        <v>8</v>
      </c>
      <c r="L15" s="7">
        <v>4</v>
      </c>
      <c r="M15" s="8">
        <v>6</v>
      </c>
      <c r="N15" s="7">
        <v>6</v>
      </c>
      <c r="O15" s="7">
        <v>8</v>
      </c>
      <c r="P15" s="7">
        <v>4</v>
      </c>
      <c r="Q15" s="7">
        <v>2</v>
      </c>
      <c r="R15" s="7">
        <v>2</v>
      </c>
      <c r="S15" s="7">
        <v>2</v>
      </c>
      <c r="T15" s="7">
        <v>4</v>
      </c>
      <c r="U15" s="7">
        <v>4</v>
      </c>
      <c r="V15" s="7">
        <v>4</v>
      </c>
      <c r="W15" s="7">
        <v>4</v>
      </c>
      <c r="X15" s="7">
        <v>4</v>
      </c>
      <c r="Y15" s="7">
        <v>4</v>
      </c>
      <c r="Z15" s="7">
        <v>2</v>
      </c>
      <c r="AA15" s="7">
        <v>4</v>
      </c>
      <c r="AB15" s="7">
        <v>4</v>
      </c>
      <c r="AC15" s="7">
        <v>4</v>
      </c>
      <c r="AD15" s="7">
        <v>4</v>
      </c>
      <c r="AE15" s="7">
        <v>4</v>
      </c>
      <c r="AF15" s="7">
        <v>4</v>
      </c>
      <c r="AG15" s="7">
        <v>4</v>
      </c>
      <c r="AH15" s="7">
        <v>4</v>
      </c>
      <c r="AI15" s="7">
        <v>6</v>
      </c>
      <c r="AJ15" s="7">
        <v>5</v>
      </c>
      <c r="AK15" s="7">
        <v>7</v>
      </c>
      <c r="AL15" s="7">
        <v>7</v>
      </c>
      <c r="AM15" s="7">
        <v>7</v>
      </c>
      <c r="AN15" s="7">
        <v>7</v>
      </c>
      <c r="AO15" s="7">
        <v>7</v>
      </c>
    </row>
    <row r="16" spans="1:41" x14ac:dyDescent="0.25">
      <c r="A16" s="1" t="s">
        <v>0</v>
      </c>
      <c r="B16" s="7">
        <v>7</v>
      </c>
      <c r="C16" s="7">
        <v>7</v>
      </c>
      <c r="D16" s="7">
        <v>7</v>
      </c>
      <c r="E16" s="7">
        <v>7</v>
      </c>
      <c r="F16" s="7">
        <v>7</v>
      </c>
      <c r="G16" s="7">
        <v>5</v>
      </c>
      <c r="H16" s="7">
        <v>7</v>
      </c>
      <c r="I16" s="7">
        <v>7</v>
      </c>
      <c r="J16" s="7">
        <v>7</v>
      </c>
      <c r="K16" s="7">
        <v>7</v>
      </c>
      <c r="L16" s="7">
        <v>7</v>
      </c>
      <c r="M16" s="8">
        <v>5</v>
      </c>
      <c r="N16" s="7">
        <v>7</v>
      </c>
      <c r="O16" s="7">
        <v>7</v>
      </c>
      <c r="P16" s="7">
        <v>7</v>
      </c>
      <c r="Q16" s="7">
        <v>9</v>
      </c>
      <c r="R16" s="7">
        <v>9</v>
      </c>
      <c r="S16" s="7">
        <v>7</v>
      </c>
      <c r="T16" s="7">
        <v>9</v>
      </c>
      <c r="U16" s="7">
        <v>9</v>
      </c>
      <c r="V16" s="7">
        <v>9</v>
      </c>
      <c r="W16" s="7">
        <v>7</v>
      </c>
      <c r="X16" s="7">
        <v>7</v>
      </c>
      <c r="Y16" s="7">
        <v>7</v>
      </c>
      <c r="Z16" s="7">
        <v>7</v>
      </c>
      <c r="AA16" s="7">
        <v>7</v>
      </c>
      <c r="AB16" s="7">
        <v>7</v>
      </c>
      <c r="AC16" s="7">
        <v>7</v>
      </c>
      <c r="AD16" s="7">
        <v>7</v>
      </c>
      <c r="AE16" s="7">
        <v>7</v>
      </c>
      <c r="AF16" s="7">
        <v>7</v>
      </c>
      <c r="AG16" s="7">
        <v>7</v>
      </c>
      <c r="AH16" s="7">
        <v>7</v>
      </c>
      <c r="AI16" s="7">
        <v>7</v>
      </c>
      <c r="AJ16" s="7">
        <v>7</v>
      </c>
      <c r="AK16" s="7">
        <v>7</v>
      </c>
      <c r="AL16" s="7">
        <v>7</v>
      </c>
      <c r="AM16" s="7">
        <v>3</v>
      </c>
      <c r="AN16" s="7">
        <v>3</v>
      </c>
      <c r="AO16" s="7">
        <v>3</v>
      </c>
    </row>
    <row r="17" spans="1:41" x14ac:dyDescent="0.25">
      <c r="A17" s="1" t="s">
        <v>1</v>
      </c>
      <c r="B17" s="7">
        <v>2</v>
      </c>
      <c r="C17" s="7">
        <v>4</v>
      </c>
      <c r="D17" s="7">
        <v>4</v>
      </c>
      <c r="E17" s="7">
        <v>4</v>
      </c>
      <c r="F17" s="7">
        <v>4</v>
      </c>
      <c r="G17" s="7">
        <v>4</v>
      </c>
      <c r="H17" s="7">
        <v>4</v>
      </c>
      <c r="I17" s="7">
        <v>4</v>
      </c>
      <c r="J17" s="7">
        <v>4</v>
      </c>
      <c r="K17" s="7">
        <v>0</v>
      </c>
      <c r="L17" s="7">
        <v>2</v>
      </c>
      <c r="M17" s="8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1</v>
      </c>
      <c r="U17" s="7">
        <v>1</v>
      </c>
      <c r="V17" s="7">
        <v>1</v>
      </c>
      <c r="W17" s="7">
        <v>3</v>
      </c>
      <c r="X17" s="7">
        <v>3</v>
      </c>
      <c r="Y17" s="7">
        <v>1</v>
      </c>
      <c r="Z17" s="7">
        <v>1</v>
      </c>
      <c r="AA17" s="7">
        <v>1</v>
      </c>
      <c r="AB17" s="7">
        <v>1</v>
      </c>
      <c r="AC17" s="7">
        <v>1</v>
      </c>
      <c r="AD17" s="7">
        <v>1</v>
      </c>
      <c r="AE17" s="7">
        <v>1</v>
      </c>
      <c r="AF17" s="7">
        <v>1</v>
      </c>
      <c r="AG17" s="7">
        <v>1</v>
      </c>
      <c r="AH17" s="7">
        <v>1</v>
      </c>
      <c r="AI17" s="7">
        <v>1</v>
      </c>
      <c r="AJ17" s="7">
        <v>1</v>
      </c>
      <c r="AK17" s="7">
        <v>1</v>
      </c>
      <c r="AL17" s="7">
        <v>2</v>
      </c>
      <c r="AM17" s="7">
        <v>2</v>
      </c>
      <c r="AN17" s="7">
        <v>2</v>
      </c>
      <c r="AO17" s="7">
        <v>4</v>
      </c>
    </row>
    <row r="18" spans="1:41" x14ac:dyDescent="0.25">
      <c r="A18" s="1" t="s">
        <v>2</v>
      </c>
      <c r="B18" s="7">
        <v>4</v>
      </c>
      <c r="C18" s="7">
        <v>4</v>
      </c>
      <c r="D18" s="7">
        <v>4</v>
      </c>
      <c r="E18" s="7">
        <v>6</v>
      </c>
      <c r="F18" s="7">
        <v>5</v>
      </c>
      <c r="G18" s="7">
        <v>5</v>
      </c>
      <c r="H18" s="7">
        <v>5</v>
      </c>
      <c r="I18" s="7">
        <v>5</v>
      </c>
      <c r="J18" s="7">
        <v>7</v>
      </c>
      <c r="K18" s="7">
        <v>7</v>
      </c>
      <c r="L18" s="7">
        <v>7</v>
      </c>
      <c r="M18" s="8">
        <v>9</v>
      </c>
      <c r="N18" s="7">
        <v>7</v>
      </c>
      <c r="O18" s="7">
        <v>7</v>
      </c>
      <c r="P18" s="7">
        <v>9</v>
      </c>
      <c r="Q18" s="7">
        <v>9</v>
      </c>
      <c r="R18" s="7">
        <v>9</v>
      </c>
      <c r="S18" s="7">
        <v>7</v>
      </c>
      <c r="T18" s="7">
        <v>5</v>
      </c>
      <c r="U18" s="7">
        <v>6</v>
      </c>
      <c r="V18" s="7">
        <v>8</v>
      </c>
      <c r="W18" s="7">
        <v>4</v>
      </c>
      <c r="X18" s="7">
        <v>4</v>
      </c>
      <c r="Y18" s="7">
        <v>6</v>
      </c>
      <c r="Z18" s="7">
        <v>6</v>
      </c>
      <c r="AA18" s="7">
        <v>4</v>
      </c>
      <c r="AB18" s="7">
        <v>4</v>
      </c>
      <c r="AC18" s="7">
        <v>4</v>
      </c>
      <c r="AD18" s="7">
        <v>6</v>
      </c>
      <c r="AE18" s="7">
        <v>8</v>
      </c>
      <c r="AF18" s="7">
        <v>10</v>
      </c>
      <c r="AG18" s="7">
        <v>9</v>
      </c>
      <c r="AH18" s="7">
        <v>9</v>
      </c>
      <c r="AI18" s="7">
        <v>9</v>
      </c>
      <c r="AJ18" s="7">
        <v>9</v>
      </c>
      <c r="AK18" s="7">
        <v>7</v>
      </c>
      <c r="AL18" s="7">
        <v>9</v>
      </c>
      <c r="AM18" s="7">
        <v>9</v>
      </c>
      <c r="AN18" s="7">
        <v>9</v>
      </c>
      <c r="AO18" s="7">
        <v>9</v>
      </c>
    </row>
    <row r="19" spans="1:41" x14ac:dyDescent="0.25">
      <c r="A19" s="1" t="s">
        <v>3</v>
      </c>
      <c r="B19" s="7">
        <v>7</v>
      </c>
      <c r="C19" s="7">
        <v>7</v>
      </c>
      <c r="D19" s="7">
        <v>7</v>
      </c>
      <c r="E19" s="7">
        <v>5</v>
      </c>
      <c r="F19" s="7">
        <v>7</v>
      </c>
      <c r="G19" s="7">
        <v>5</v>
      </c>
      <c r="H19" s="7">
        <v>3</v>
      </c>
      <c r="I19" s="7">
        <v>3</v>
      </c>
      <c r="J19" s="7">
        <v>3</v>
      </c>
      <c r="K19" s="7">
        <v>3</v>
      </c>
      <c r="L19" s="7">
        <v>3</v>
      </c>
      <c r="M19" s="8">
        <v>1</v>
      </c>
      <c r="N19" s="7">
        <v>3</v>
      </c>
      <c r="O19" s="7">
        <v>5</v>
      </c>
      <c r="P19" s="7">
        <v>3</v>
      </c>
      <c r="Q19" s="7">
        <v>3</v>
      </c>
      <c r="R19" s="7">
        <v>3</v>
      </c>
      <c r="S19" s="7">
        <v>1</v>
      </c>
      <c r="T19" s="7">
        <v>3</v>
      </c>
      <c r="U19" s="7">
        <v>3</v>
      </c>
      <c r="V19" s="7">
        <v>3</v>
      </c>
      <c r="W19" s="7">
        <v>3</v>
      </c>
      <c r="X19" s="7">
        <v>2</v>
      </c>
      <c r="Y19" s="7">
        <v>2</v>
      </c>
      <c r="Z19" s="7">
        <v>2</v>
      </c>
      <c r="AA19" s="7">
        <v>0</v>
      </c>
      <c r="AB19" s="7">
        <v>1</v>
      </c>
      <c r="AC19" s="7">
        <v>1</v>
      </c>
      <c r="AD19" s="7">
        <v>1</v>
      </c>
      <c r="AE19" s="7">
        <v>1</v>
      </c>
      <c r="AF19" s="7">
        <v>1</v>
      </c>
      <c r="AG19" s="7">
        <v>1</v>
      </c>
      <c r="AH19" s="7">
        <v>1</v>
      </c>
      <c r="AI19" s="7">
        <v>1</v>
      </c>
      <c r="AJ19" s="7">
        <v>1</v>
      </c>
      <c r="AK19" s="7">
        <v>1</v>
      </c>
      <c r="AL19" s="7">
        <v>1</v>
      </c>
      <c r="AM19" s="7">
        <v>3</v>
      </c>
      <c r="AN19" s="7">
        <v>3</v>
      </c>
      <c r="AO19" s="7">
        <v>5</v>
      </c>
    </row>
    <row r="20" spans="1:41" x14ac:dyDescent="0.25">
      <c r="A20" s="1" t="s">
        <v>4</v>
      </c>
      <c r="B20" s="7">
        <v>4</v>
      </c>
      <c r="C20" s="7">
        <v>4</v>
      </c>
      <c r="D20" s="7">
        <v>4</v>
      </c>
      <c r="E20" s="7">
        <v>4</v>
      </c>
      <c r="F20" s="7">
        <v>4</v>
      </c>
      <c r="G20" s="7">
        <v>4</v>
      </c>
      <c r="H20" s="7">
        <v>5</v>
      </c>
      <c r="I20" s="7">
        <v>5</v>
      </c>
      <c r="J20" s="7">
        <v>6</v>
      </c>
      <c r="K20" s="7">
        <v>8</v>
      </c>
      <c r="L20" s="7">
        <v>8</v>
      </c>
      <c r="M20" s="8">
        <v>8</v>
      </c>
      <c r="N20" s="7">
        <v>8</v>
      </c>
      <c r="O20" s="7">
        <v>8</v>
      </c>
      <c r="P20" s="7">
        <v>9</v>
      </c>
      <c r="Q20" s="7">
        <v>7</v>
      </c>
      <c r="R20" s="7">
        <v>7</v>
      </c>
      <c r="S20" s="7">
        <v>7</v>
      </c>
      <c r="T20" s="7">
        <v>8</v>
      </c>
      <c r="U20" s="7">
        <v>10</v>
      </c>
      <c r="V20" s="7">
        <v>8</v>
      </c>
      <c r="W20" s="7">
        <v>8</v>
      </c>
      <c r="X20" s="7">
        <v>6</v>
      </c>
      <c r="Y20" s="7">
        <v>5</v>
      </c>
      <c r="Z20" s="7">
        <v>5</v>
      </c>
      <c r="AA20" s="7">
        <v>5</v>
      </c>
      <c r="AB20" s="7">
        <v>5</v>
      </c>
      <c r="AC20" s="7">
        <v>5</v>
      </c>
      <c r="AD20" s="7">
        <v>5</v>
      </c>
      <c r="AE20" s="7">
        <v>5</v>
      </c>
      <c r="AF20" s="7">
        <v>5</v>
      </c>
      <c r="AG20" s="7">
        <v>5</v>
      </c>
      <c r="AH20" s="7">
        <v>5</v>
      </c>
      <c r="AI20" s="7">
        <v>5</v>
      </c>
      <c r="AJ20" s="7">
        <v>5</v>
      </c>
      <c r="AK20" s="7">
        <v>5</v>
      </c>
      <c r="AL20" s="7">
        <v>5</v>
      </c>
      <c r="AM20" s="7">
        <v>5</v>
      </c>
      <c r="AN20" s="7">
        <v>5</v>
      </c>
      <c r="AO20" s="7">
        <v>7</v>
      </c>
    </row>
    <row r="21" spans="1:41" x14ac:dyDescent="0.25">
      <c r="A21" s="1" t="s">
        <v>5</v>
      </c>
      <c r="B21" s="7">
        <v>6</v>
      </c>
      <c r="C21" s="7">
        <v>6</v>
      </c>
      <c r="D21" s="7">
        <v>6</v>
      </c>
      <c r="E21" s="7">
        <v>8</v>
      </c>
      <c r="F21" s="7">
        <v>6</v>
      </c>
      <c r="G21" s="7">
        <v>6</v>
      </c>
      <c r="H21" s="7">
        <v>6</v>
      </c>
      <c r="I21" s="7">
        <v>6</v>
      </c>
      <c r="J21" s="7">
        <v>6</v>
      </c>
      <c r="K21" s="7">
        <v>8</v>
      </c>
      <c r="L21" s="7">
        <v>6</v>
      </c>
      <c r="M21" s="8">
        <v>6</v>
      </c>
      <c r="N21" s="7">
        <v>6</v>
      </c>
      <c r="O21" s="7">
        <v>6</v>
      </c>
      <c r="P21" s="7">
        <v>2</v>
      </c>
      <c r="Q21" s="7">
        <v>4</v>
      </c>
      <c r="R21" s="7">
        <v>6</v>
      </c>
      <c r="S21" s="7">
        <v>4</v>
      </c>
      <c r="T21" s="7">
        <v>3</v>
      </c>
      <c r="U21" s="7">
        <v>5</v>
      </c>
      <c r="V21" s="7">
        <v>5</v>
      </c>
      <c r="W21" s="7">
        <v>3</v>
      </c>
      <c r="X21" s="7">
        <v>3</v>
      </c>
      <c r="Y21" s="7">
        <v>3</v>
      </c>
      <c r="Z21" s="7">
        <v>3</v>
      </c>
      <c r="AA21" s="7">
        <v>3</v>
      </c>
      <c r="AB21" s="7">
        <v>3</v>
      </c>
      <c r="AC21" s="7">
        <v>3</v>
      </c>
      <c r="AD21" s="7">
        <v>3</v>
      </c>
      <c r="AE21" s="7">
        <v>3</v>
      </c>
      <c r="AF21" s="7">
        <v>3</v>
      </c>
      <c r="AG21" s="7">
        <v>3</v>
      </c>
      <c r="AH21" s="7">
        <v>3</v>
      </c>
      <c r="AI21" s="7">
        <v>5</v>
      </c>
      <c r="AJ21" s="7">
        <v>3</v>
      </c>
      <c r="AK21" s="7">
        <v>3</v>
      </c>
      <c r="AL21" s="7">
        <v>3</v>
      </c>
      <c r="AM21" s="7">
        <v>3</v>
      </c>
      <c r="AN21" s="7">
        <v>1</v>
      </c>
      <c r="AO21" s="7">
        <v>5</v>
      </c>
    </row>
    <row r="22" spans="1:41" x14ac:dyDescent="0.25">
      <c r="A22" s="1" t="s">
        <v>6</v>
      </c>
      <c r="B22" s="7">
        <v>4</v>
      </c>
      <c r="C22" s="7">
        <v>4</v>
      </c>
      <c r="D22" s="7">
        <v>4</v>
      </c>
      <c r="E22" s="7">
        <v>4</v>
      </c>
      <c r="F22" s="7">
        <v>4</v>
      </c>
      <c r="G22" s="7">
        <v>6</v>
      </c>
      <c r="H22" s="7">
        <v>6</v>
      </c>
      <c r="I22" s="7">
        <v>6</v>
      </c>
      <c r="J22" s="7">
        <v>7</v>
      </c>
      <c r="K22" s="7">
        <v>8</v>
      </c>
      <c r="L22" s="7">
        <v>8</v>
      </c>
      <c r="M22" s="8">
        <v>9</v>
      </c>
      <c r="N22" s="7">
        <v>9</v>
      </c>
      <c r="O22" s="7">
        <v>9</v>
      </c>
      <c r="P22" s="7">
        <v>9</v>
      </c>
      <c r="Q22" s="7">
        <v>9</v>
      </c>
      <c r="R22" s="7">
        <v>9</v>
      </c>
      <c r="S22" s="7">
        <v>7</v>
      </c>
      <c r="T22" s="7">
        <v>7</v>
      </c>
      <c r="U22" s="7">
        <v>7</v>
      </c>
      <c r="V22" s="7">
        <v>5</v>
      </c>
      <c r="W22" s="7">
        <v>5</v>
      </c>
      <c r="X22" s="7">
        <v>5</v>
      </c>
      <c r="Y22" s="7">
        <v>5</v>
      </c>
      <c r="Z22" s="7">
        <v>5</v>
      </c>
      <c r="AA22" s="7">
        <v>3</v>
      </c>
      <c r="AB22" s="7">
        <v>3</v>
      </c>
      <c r="AC22" s="7">
        <v>5</v>
      </c>
      <c r="AD22" s="7">
        <v>6</v>
      </c>
      <c r="AE22" s="7">
        <v>6</v>
      </c>
      <c r="AF22" s="7">
        <v>5</v>
      </c>
      <c r="AG22" s="7">
        <v>2</v>
      </c>
      <c r="AH22" s="7">
        <v>3</v>
      </c>
      <c r="AI22" s="7">
        <v>3</v>
      </c>
      <c r="AJ22" s="7">
        <v>3</v>
      </c>
      <c r="AK22" s="7">
        <v>3</v>
      </c>
      <c r="AL22" s="7">
        <v>3</v>
      </c>
      <c r="AM22" s="7">
        <v>3</v>
      </c>
      <c r="AN22" s="7">
        <v>2</v>
      </c>
      <c r="AO22" s="7">
        <v>4</v>
      </c>
    </row>
    <row r="23" spans="1:41" x14ac:dyDescent="0.25">
      <c r="A23" s="1" t="s">
        <v>7</v>
      </c>
      <c r="B23" s="7">
        <v>6</v>
      </c>
      <c r="C23" s="7">
        <v>8</v>
      </c>
      <c r="D23" s="7">
        <v>6</v>
      </c>
      <c r="E23" s="7">
        <v>7</v>
      </c>
      <c r="F23" s="7">
        <v>7</v>
      </c>
      <c r="G23" s="7">
        <v>5</v>
      </c>
      <c r="H23" s="7">
        <v>7</v>
      </c>
      <c r="I23" s="7">
        <v>5</v>
      </c>
      <c r="J23" s="7">
        <v>5</v>
      </c>
      <c r="K23" s="7">
        <v>8</v>
      </c>
      <c r="L23" s="7">
        <v>2</v>
      </c>
      <c r="M23" s="8">
        <v>4</v>
      </c>
      <c r="N23" s="7">
        <v>6</v>
      </c>
      <c r="O23" s="7">
        <v>4</v>
      </c>
      <c r="P23" s="7">
        <v>2</v>
      </c>
      <c r="Q23" s="7">
        <v>4</v>
      </c>
      <c r="R23" s="7">
        <v>2</v>
      </c>
      <c r="S23" s="7">
        <v>2</v>
      </c>
      <c r="T23" s="7">
        <v>4</v>
      </c>
      <c r="U23" s="7">
        <v>6</v>
      </c>
      <c r="V23" s="7">
        <v>6</v>
      </c>
      <c r="W23" s="7">
        <v>6</v>
      </c>
      <c r="X23" s="7">
        <v>6</v>
      </c>
      <c r="Y23" s="7">
        <v>6</v>
      </c>
      <c r="Z23" s="7">
        <v>6</v>
      </c>
      <c r="AA23" s="7">
        <v>4</v>
      </c>
      <c r="AB23" s="7">
        <v>2</v>
      </c>
      <c r="AC23" s="7">
        <v>2</v>
      </c>
      <c r="AD23" s="7">
        <v>4</v>
      </c>
      <c r="AE23" s="7">
        <v>4</v>
      </c>
      <c r="AF23" s="7">
        <v>4</v>
      </c>
      <c r="AG23" s="7">
        <v>4</v>
      </c>
      <c r="AH23" s="7">
        <v>4</v>
      </c>
      <c r="AI23" s="7">
        <v>4</v>
      </c>
      <c r="AJ23" s="7">
        <v>4</v>
      </c>
      <c r="AK23" s="7">
        <v>4</v>
      </c>
      <c r="AL23" s="7">
        <v>4</v>
      </c>
      <c r="AM23" s="7">
        <v>6</v>
      </c>
      <c r="AN23" s="7">
        <v>6</v>
      </c>
      <c r="AO23" s="7">
        <v>6</v>
      </c>
    </row>
    <row r="24" spans="1:41" x14ac:dyDescent="0.25">
      <c r="A24" s="1" t="s">
        <v>8</v>
      </c>
      <c r="B24" s="7">
        <v>6</v>
      </c>
      <c r="C24" s="7">
        <v>6</v>
      </c>
      <c r="D24" s="7">
        <v>6</v>
      </c>
      <c r="E24" s="7">
        <v>6</v>
      </c>
      <c r="F24" s="7">
        <v>6</v>
      </c>
      <c r="G24" s="7">
        <v>6</v>
      </c>
      <c r="H24" s="7">
        <v>7</v>
      </c>
      <c r="I24" s="7">
        <v>7</v>
      </c>
      <c r="J24" s="7">
        <v>7</v>
      </c>
      <c r="K24" s="7">
        <v>7</v>
      </c>
      <c r="L24" s="7">
        <v>7</v>
      </c>
      <c r="M24" s="8">
        <v>7</v>
      </c>
      <c r="N24" s="7">
        <v>9</v>
      </c>
      <c r="O24" s="7">
        <v>9</v>
      </c>
      <c r="P24" s="7">
        <v>9</v>
      </c>
      <c r="Q24" s="7">
        <v>9</v>
      </c>
      <c r="R24" s="7">
        <v>7</v>
      </c>
      <c r="S24" s="7">
        <v>5</v>
      </c>
      <c r="T24" s="7">
        <v>7</v>
      </c>
      <c r="U24" s="7">
        <v>9</v>
      </c>
      <c r="V24" s="7">
        <v>9</v>
      </c>
      <c r="W24" s="7">
        <v>9</v>
      </c>
      <c r="X24" s="7">
        <v>9</v>
      </c>
      <c r="Y24" s="7">
        <v>9</v>
      </c>
      <c r="Z24" s="7">
        <v>9</v>
      </c>
      <c r="AA24" s="7">
        <v>9</v>
      </c>
      <c r="AB24" s="7">
        <v>9</v>
      </c>
      <c r="AC24" s="7">
        <v>9</v>
      </c>
      <c r="AD24" s="7">
        <v>9</v>
      </c>
      <c r="AE24" s="7">
        <v>7</v>
      </c>
      <c r="AF24" s="7">
        <v>7</v>
      </c>
      <c r="AG24" s="7">
        <v>7</v>
      </c>
      <c r="AH24" s="7">
        <v>9</v>
      </c>
      <c r="AI24" s="7">
        <v>10</v>
      </c>
      <c r="AJ24" s="7">
        <v>9</v>
      </c>
      <c r="AK24" s="7">
        <v>9</v>
      </c>
      <c r="AL24" s="7">
        <v>7</v>
      </c>
      <c r="AM24" s="7">
        <v>7</v>
      </c>
      <c r="AN24" s="7">
        <v>7</v>
      </c>
      <c r="AO24" s="7">
        <v>7</v>
      </c>
    </row>
    <row r="25" spans="1:41" x14ac:dyDescent="0.25">
      <c r="A25" s="1" t="s">
        <v>9</v>
      </c>
      <c r="B25" s="7">
        <v>5</v>
      </c>
      <c r="C25" s="7">
        <v>7</v>
      </c>
      <c r="D25" s="7">
        <v>7</v>
      </c>
      <c r="E25" s="7">
        <v>7</v>
      </c>
      <c r="F25" s="7">
        <v>6</v>
      </c>
      <c r="G25" s="7">
        <v>5</v>
      </c>
      <c r="H25" s="7">
        <v>5</v>
      </c>
      <c r="I25" s="7">
        <v>5</v>
      </c>
      <c r="J25" s="7">
        <v>6</v>
      </c>
      <c r="K25" s="7">
        <v>8</v>
      </c>
      <c r="L25" s="7">
        <v>8</v>
      </c>
      <c r="M25" s="8">
        <v>7</v>
      </c>
      <c r="N25" s="7">
        <v>8</v>
      </c>
      <c r="O25" s="7">
        <v>8</v>
      </c>
      <c r="P25" s="7">
        <v>8</v>
      </c>
      <c r="Q25" s="7">
        <v>8</v>
      </c>
      <c r="R25" s="7">
        <v>8</v>
      </c>
      <c r="S25" s="7">
        <v>8</v>
      </c>
      <c r="T25" s="7">
        <v>6</v>
      </c>
      <c r="U25" s="7">
        <v>6</v>
      </c>
      <c r="V25" s="7">
        <v>4</v>
      </c>
      <c r="W25" s="7">
        <v>6</v>
      </c>
      <c r="X25" s="7">
        <v>6</v>
      </c>
      <c r="Y25" s="7">
        <v>4</v>
      </c>
      <c r="Z25" s="7">
        <v>4</v>
      </c>
      <c r="AA25" s="7">
        <v>4</v>
      </c>
      <c r="AB25" s="7">
        <v>4</v>
      </c>
      <c r="AC25" s="7">
        <v>4</v>
      </c>
      <c r="AD25" s="7">
        <v>6</v>
      </c>
      <c r="AE25" s="7">
        <v>4</v>
      </c>
      <c r="AF25" s="7">
        <v>6</v>
      </c>
      <c r="AG25" s="7">
        <v>6</v>
      </c>
      <c r="AH25" s="7">
        <v>6</v>
      </c>
      <c r="AI25" s="7">
        <v>6</v>
      </c>
      <c r="AJ25" s="7">
        <v>7</v>
      </c>
      <c r="AK25" s="7">
        <v>4</v>
      </c>
      <c r="AL25" s="7">
        <v>4</v>
      </c>
      <c r="AM25" s="7">
        <v>4</v>
      </c>
      <c r="AN25" s="7">
        <v>2</v>
      </c>
      <c r="AO25" s="7">
        <v>3</v>
      </c>
    </row>
    <row r="26" spans="1:41" x14ac:dyDescent="0.25">
      <c r="A26" s="3" t="s">
        <v>10</v>
      </c>
      <c r="B26" s="11">
        <v>5</v>
      </c>
      <c r="C26" s="11">
        <v>5</v>
      </c>
      <c r="D26" s="11">
        <v>5</v>
      </c>
      <c r="E26" s="11">
        <v>4</v>
      </c>
      <c r="F26" s="11">
        <v>4</v>
      </c>
      <c r="G26" s="11">
        <v>4</v>
      </c>
      <c r="H26" s="11">
        <v>4</v>
      </c>
      <c r="I26" s="11">
        <v>6</v>
      </c>
      <c r="J26" s="11">
        <v>7</v>
      </c>
      <c r="K26" s="11">
        <v>4</v>
      </c>
      <c r="L26" s="11">
        <v>5</v>
      </c>
      <c r="M26" s="12">
        <v>5</v>
      </c>
      <c r="N26" s="11">
        <v>5</v>
      </c>
      <c r="O26" s="11">
        <v>7</v>
      </c>
      <c r="P26" s="11">
        <v>7</v>
      </c>
      <c r="Q26" s="11">
        <v>7</v>
      </c>
      <c r="R26" s="11">
        <v>7</v>
      </c>
      <c r="S26" s="11">
        <v>5</v>
      </c>
      <c r="T26" s="11">
        <v>5</v>
      </c>
      <c r="U26" s="11">
        <v>5</v>
      </c>
      <c r="V26" s="11">
        <v>5</v>
      </c>
      <c r="W26" s="11">
        <v>7</v>
      </c>
      <c r="X26" s="11">
        <v>5</v>
      </c>
      <c r="Y26" s="11">
        <v>5</v>
      </c>
      <c r="Z26" s="11">
        <v>3</v>
      </c>
      <c r="AA26" s="11">
        <v>5</v>
      </c>
      <c r="AB26" s="11">
        <v>5</v>
      </c>
      <c r="AC26" s="11">
        <v>7</v>
      </c>
      <c r="AD26" s="11">
        <v>3</v>
      </c>
      <c r="AE26" s="11">
        <v>5</v>
      </c>
      <c r="AF26" s="11">
        <v>5</v>
      </c>
      <c r="AG26" s="11">
        <v>3</v>
      </c>
      <c r="AH26" s="11">
        <v>3</v>
      </c>
      <c r="AI26" s="11">
        <v>5</v>
      </c>
      <c r="AJ26" s="11">
        <v>5</v>
      </c>
      <c r="AK26" s="11">
        <v>3</v>
      </c>
      <c r="AL26" s="11">
        <v>5</v>
      </c>
      <c r="AM26" s="11">
        <v>7</v>
      </c>
      <c r="AN26" s="11">
        <v>9</v>
      </c>
      <c r="AO26" s="11">
        <v>7</v>
      </c>
    </row>
  </sheetData>
  <pageMargins left="0.7" right="0.7" top="0.75" bottom="0.75" header="0.3" footer="0.3"/>
  <pageSetup scale="9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7"/>
  <sheetViews>
    <sheetView showGridLines="0" tabSelected="1" zoomScaleNormal="100" zoomScaleSheetLayoutView="50" workbookViewId="0"/>
  </sheetViews>
  <sheetFormatPr defaultRowHeight="15" x14ac:dyDescent="0.25"/>
  <cols>
    <col min="1" max="1" width="12.7109375" customWidth="1"/>
    <col min="2" max="2" width="68.42578125" customWidth="1"/>
  </cols>
  <sheetData>
    <row r="1" ht="15" customHeight="1" x14ac:dyDescent="0.25"/>
    <row r="2" ht="216" customHeight="1" x14ac:dyDescent="0.25"/>
    <row r="3" ht="15" customHeight="1" x14ac:dyDescent="0.25"/>
    <row r="4" ht="216" customHeight="1" x14ac:dyDescent="0.25"/>
    <row r="5" ht="15" customHeight="1" x14ac:dyDescent="0.25"/>
    <row r="6" ht="216" customHeight="1" x14ac:dyDescent="0.25"/>
    <row r="7" ht="15" customHeight="1" x14ac:dyDescent="0.25"/>
    <row r="8" ht="216" customHeight="1" x14ac:dyDescent="0.25"/>
    <row r="9" ht="15" customHeight="1" x14ac:dyDescent="0.25"/>
    <row r="10" ht="216" customHeight="1" x14ac:dyDescent="0.25"/>
    <row r="11" ht="15" customHeight="1" x14ac:dyDescent="0.25"/>
    <row r="12" ht="15" customHeight="1" x14ac:dyDescent="0.25"/>
    <row r="13" ht="216" customHeight="1" x14ac:dyDescent="0.25"/>
    <row r="14" ht="15" customHeight="1" x14ac:dyDescent="0.25"/>
    <row r="15" ht="216" customHeight="1" x14ac:dyDescent="0.25"/>
    <row r="17" ht="216" customHeight="1" x14ac:dyDescent="0.25"/>
    <row r="20" ht="216" customHeight="1" x14ac:dyDescent="0.25"/>
    <row r="22" ht="216" customHeight="1" x14ac:dyDescent="0.25"/>
    <row r="24" ht="216" customHeight="1" x14ac:dyDescent="0.25"/>
    <row r="27" ht="216" customHeight="1" x14ac:dyDescent="0.25"/>
    <row r="29" ht="216" customHeight="1" x14ac:dyDescent="0.25"/>
    <row r="31" ht="216" customHeight="1" x14ac:dyDescent="0.25"/>
    <row r="34" ht="216" customHeight="1" x14ac:dyDescent="0.25"/>
    <row r="36" ht="216" customHeight="1" x14ac:dyDescent="0.25"/>
    <row r="38" ht="216" customHeight="1" x14ac:dyDescent="0.25"/>
    <row r="41" ht="216" customHeight="1" x14ac:dyDescent="0.25"/>
    <row r="43" ht="216" customHeight="1" x14ac:dyDescent="0.25"/>
    <row r="45" ht="216" customHeight="1" x14ac:dyDescent="0.25"/>
    <row r="48" ht="216" customHeight="1" x14ac:dyDescent="0.25"/>
    <row r="50" ht="216" customHeight="1" x14ac:dyDescent="0.25"/>
    <row r="52" ht="216" customHeight="1" x14ac:dyDescent="0.25"/>
    <row r="55" ht="216" customHeight="1" x14ac:dyDescent="0.25"/>
    <row r="57" ht="218.1" customHeight="1" x14ac:dyDescent="0.25"/>
  </sheetData>
  <pageMargins left="0.7" right="0.7" top="0.75" bottom="0.75" header="0.3" footer="0.3"/>
  <pageSetup scale="99" orientation="portrait" r:id="rId1"/>
  <headerFooter>
    <oddFooter>&amp;CPage &amp;P of &amp;N</oddFooter>
  </headerFooter>
  <rowBreaks count="7" manualBreakCount="7">
    <brk id="11" max="2" man="1"/>
    <brk id="18" max="16383" man="1"/>
    <brk id="25" max="16383" man="1"/>
    <brk id="32" max="16383" man="1"/>
    <brk id="39" max="16383" man="1"/>
    <brk id="46" max="2" man="1"/>
    <brk id="53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Trend Charts</vt:lpstr>
      <vt:lpstr>'Trend Charts'!Print_Area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karen.metras</dc:creator>
  <cp:lastModifiedBy>karen.orchowski</cp:lastModifiedBy>
  <cp:lastPrinted>2016-10-20T13:38:23Z</cp:lastPrinted>
  <dcterms:created xsi:type="dcterms:W3CDTF">2014-04-17T15:52:16Z</dcterms:created>
  <dcterms:modified xsi:type="dcterms:W3CDTF">2016-11-17T14:35:26Z</dcterms:modified>
</cp:coreProperties>
</file>