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<sst xmlns="http://schemas.openxmlformats.org/spreadsheetml/2006/main" count="71" uniqueCount="71">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</sst>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</cellXfs>
  <cellStyles count="1">
    <cellStyle name="Normal" xfId="0" builtinId="0"/>
  </cellStyles>
  <dxfs count="52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Data!$B$2:$AU$2</c:f>
              <c:numCache>
                <c:formatCode>0.0</c:formatCode>
                <c:ptCount val="12"/>
                <c:pt idx="0">
                  <c:v>5.05</c:v>
                </c:pt>
                <c:pt idx="1">
                  <c:v>4.5999999999999996</c:v>
                </c:pt>
                <c:pt idx="2">
                  <c:v>4.8499999999999996</c:v>
                </c:pt>
                <c:pt idx="3">
                  <c:v>4.95</c:v>
                </c:pt>
                <c:pt idx="4">
                  <c:v>5.05</c:v>
                </c:pt>
                <c:pt idx="5">
                  <c:v>6.05</c:v>
                </c:pt>
                <c:pt idx="6">
                  <c:v>4.95</c:v>
                </c:pt>
                <c:pt idx="7">
                  <c:v>4.8499999999999996</c:v>
                </c:pt>
                <c:pt idx="8">
                  <c:v>4.2</c:v>
                </c:pt>
                <c:pt idx="9">
                  <c:v>4.8</c:v>
                </c:pt>
                <c:pt idx="10">
                  <c:v>5.25</c:v>
                </c:pt>
                <c:pt idx="11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9248"/>
        <c:axId val="83164480"/>
      </c:lineChart>
      <c:catAx>
        <c:axId val="53109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164480"/>
        <c:crosses val="autoZero"/>
        <c:auto val="1"/>
        <c:lblAlgn val="ctr"/>
        <c:lblOffset val="100"/>
        <c:noMultiLvlLbl val="1"/>
      </c:catAx>
      <c:valAx>
        <c:axId val="831644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31092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Data!$B$14:$AU$14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7552"/>
        <c:axId val="53644096"/>
      </c:lineChart>
      <c:catAx>
        <c:axId val="5352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644096"/>
        <c:crosses val="autoZero"/>
        <c:auto val="1"/>
        <c:lblAlgn val="ctr"/>
        <c:lblOffset val="100"/>
        <c:noMultiLvlLbl val="1"/>
      </c:catAx>
      <c:valAx>
        <c:axId val="536440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75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Data!$B$15:$AU$15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8064"/>
        <c:axId val="53645824"/>
      </c:lineChart>
      <c:catAx>
        <c:axId val="53528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645824"/>
        <c:crosses val="autoZero"/>
        <c:auto val="1"/>
        <c:lblAlgn val="ctr"/>
        <c:lblOffset val="100"/>
        <c:noMultiLvlLbl val="1"/>
      </c:catAx>
      <c:valAx>
        <c:axId val="536458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80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Data!$B$16:$AU$16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8576"/>
        <c:axId val="53647552"/>
      </c:lineChart>
      <c:catAx>
        <c:axId val="5352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647552"/>
        <c:crosses val="autoZero"/>
        <c:auto val="1"/>
        <c:lblAlgn val="ctr"/>
        <c:lblOffset val="100"/>
        <c:noMultiLvlLbl val="1"/>
      </c:catAx>
      <c:valAx>
        <c:axId val="536475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85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Data!$B$17:$AU$17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9088"/>
        <c:axId val="53952512"/>
      </c:lineChart>
      <c:catAx>
        <c:axId val="53529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952512"/>
        <c:crosses val="autoZero"/>
        <c:auto val="1"/>
        <c:lblAlgn val="ctr"/>
        <c:lblOffset val="100"/>
        <c:noMultiLvlLbl val="1"/>
      </c:catAx>
      <c:valAx>
        <c:axId val="539525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90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Data!$B$18:$AU$18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9600"/>
        <c:axId val="53954240"/>
      </c:lineChart>
      <c:catAx>
        <c:axId val="53529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954240"/>
        <c:crosses val="autoZero"/>
        <c:auto val="1"/>
        <c:lblAlgn val="ctr"/>
        <c:lblOffset val="100"/>
        <c:noMultiLvlLbl val="1"/>
      </c:catAx>
      <c:valAx>
        <c:axId val="539542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96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Data!$B$19:$AU$19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0112"/>
        <c:axId val="53955968"/>
      </c:lineChart>
      <c:catAx>
        <c:axId val="5353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955968"/>
        <c:crosses val="autoZero"/>
        <c:auto val="1"/>
        <c:lblAlgn val="ctr"/>
        <c:lblOffset val="100"/>
        <c:noMultiLvlLbl val="1"/>
      </c:catAx>
      <c:valAx>
        <c:axId val="539559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301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Data!$B$20:$AU$20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7824"/>
        <c:axId val="53957696"/>
      </c:lineChart>
      <c:catAx>
        <c:axId val="54157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957696"/>
        <c:crosses val="autoZero"/>
        <c:auto val="1"/>
        <c:lblAlgn val="ctr"/>
        <c:lblOffset val="100"/>
        <c:noMultiLvlLbl val="1"/>
      </c:catAx>
      <c:valAx>
        <c:axId val="539576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7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Data!$B$21:$AU$21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7312"/>
        <c:axId val="53960000"/>
      </c:lineChart>
      <c:catAx>
        <c:axId val="54157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960000"/>
        <c:crosses val="autoZero"/>
        <c:auto val="1"/>
        <c:lblAlgn val="ctr"/>
        <c:lblOffset val="100"/>
        <c:noMultiLvlLbl val="1"/>
      </c:catAx>
      <c:valAx>
        <c:axId val="539600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7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Data!$B$22:$AU$22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8336"/>
        <c:axId val="54240384"/>
      </c:lineChart>
      <c:catAx>
        <c:axId val="54158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40384"/>
        <c:crosses val="autoZero"/>
        <c:auto val="1"/>
        <c:lblAlgn val="ctr"/>
        <c:lblOffset val="100"/>
        <c:noMultiLvlLbl val="1"/>
      </c:catAx>
      <c:valAx>
        <c:axId val="542403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83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Data!$B$23:$AU$23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8848"/>
        <c:axId val="54241536"/>
      </c:lineChart>
      <c:catAx>
        <c:axId val="54158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41536"/>
        <c:crosses val="autoZero"/>
        <c:auto val="1"/>
        <c:lblAlgn val="ctr"/>
        <c:lblOffset val="100"/>
        <c:noMultiLvlLbl val="1"/>
      </c:catAx>
      <c:valAx>
        <c:axId val="54241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88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Data!$B$6:$AU$6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0272"/>
        <c:axId val="134460480"/>
      </c:lineChart>
      <c:catAx>
        <c:axId val="53110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60480"/>
        <c:crosses val="autoZero"/>
        <c:auto val="1"/>
        <c:lblAlgn val="ctr"/>
        <c:lblOffset val="100"/>
        <c:noMultiLvlLbl val="1"/>
      </c:catAx>
      <c:valAx>
        <c:axId val="1344604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1102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Data!$B$24:$AU$24</c:f>
              <c:numCache>
                <c:formatCode>0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9360"/>
        <c:axId val="54243264"/>
      </c:lineChart>
      <c:catAx>
        <c:axId val="54159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43264"/>
        <c:crosses val="autoZero"/>
        <c:auto val="1"/>
        <c:lblAlgn val="ctr"/>
        <c:lblOffset val="100"/>
        <c:noMultiLvlLbl val="1"/>
      </c:catAx>
      <c:valAx>
        <c:axId val="54243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9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Data!$B$25:$AU$25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9872"/>
        <c:axId val="54244992"/>
      </c:lineChart>
      <c:catAx>
        <c:axId val="54159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44992"/>
        <c:crosses val="autoZero"/>
        <c:auto val="1"/>
        <c:lblAlgn val="ctr"/>
        <c:lblOffset val="100"/>
        <c:noMultiLvlLbl val="1"/>
      </c:catAx>
      <c:valAx>
        <c:axId val="54244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159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Data!$B$3:$AU$3</c:f>
              <c:numCache>
                <c:formatCode>0.0</c:formatCode>
                <c:ptCount val="12"/>
                <c:pt idx="0">
                  <c:v>5.125</c:v>
                </c:pt>
                <c:pt idx="1">
                  <c:v>4.625</c:v>
                </c:pt>
                <c:pt idx="2">
                  <c:v>5.125</c:v>
                </c:pt>
                <c:pt idx="3">
                  <c:v>5.125</c:v>
                </c:pt>
                <c:pt idx="4">
                  <c:v>5.75</c:v>
                </c:pt>
                <c:pt idx="5">
                  <c:v>6.625</c:v>
                </c:pt>
                <c:pt idx="6">
                  <c:v>6</c:v>
                </c:pt>
                <c:pt idx="7">
                  <c:v>5.75</c:v>
                </c:pt>
                <c:pt idx="8">
                  <c:v>4.75</c:v>
                </c:pt>
                <c:pt idx="9">
                  <c:v>5.5</c:v>
                </c:pt>
                <c:pt idx="10">
                  <c:v>5.5</c:v>
                </c:pt>
                <c:pt idx="11">
                  <c:v>5.375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7984"/>
        <c:axId val="54246720"/>
      </c:lineChart>
      <c:catAx>
        <c:axId val="5469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46720"/>
        <c:crosses val="autoZero"/>
        <c:auto val="1"/>
        <c:lblAlgn val="ctr"/>
        <c:lblOffset val="100"/>
        <c:noMultiLvlLbl val="1"/>
      </c:catAx>
      <c:valAx>
        <c:axId val="5424672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6979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Data!$B$5:$AU$5</c:f>
              <c:numCache>
                <c:formatCode>0.0</c:formatCode>
                <c:ptCount val="12"/>
                <c:pt idx="0">
                  <c:v>3.8333333333333335</c:v>
                </c:pt>
                <c:pt idx="1">
                  <c:v>3</c:v>
                </c:pt>
                <c:pt idx="2">
                  <c:v>3.5</c:v>
                </c:pt>
                <c:pt idx="3">
                  <c:v>4.166666666666667</c:v>
                </c:pt>
                <c:pt idx="4">
                  <c:v>3.6666666666666665</c:v>
                </c:pt>
                <c:pt idx="5">
                  <c:v>4.833333333333333</c:v>
                </c:pt>
                <c:pt idx="6">
                  <c:v>3.3333333333333335</c:v>
                </c:pt>
                <c:pt idx="7">
                  <c:v>3</c:v>
                </c:pt>
                <c:pt idx="8">
                  <c:v>2.5</c:v>
                </c:pt>
                <c:pt idx="9">
                  <c:v>3.8333333333333335</c:v>
                </c:pt>
                <c:pt idx="10">
                  <c:v>3.8333333333333335</c:v>
                </c:pt>
                <c:pt idx="11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9520"/>
        <c:axId val="54830208"/>
      </c:lineChart>
      <c:catAx>
        <c:axId val="54699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830208"/>
        <c:crosses val="autoZero"/>
        <c:auto val="1"/>
        <c:lblAlgn val="ctr"/>
        <c:lblOffset val="100"/>
        <c:noMultiLvlLbl val="1"/>
      </c:catAx>
      <c:valAx>
        <c:axId val="5483020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699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Data!$B$4:$AU$4</c:f>
              <c:numCache>
                <c:formatCode>0.0</c:formatCode>
                <c:ptCount val="12"/>
                <c:pt idx="0">
                  <c:v>6.166666666666667</c:v>
                </c:pt>
                <c:pt idx="1">
                  <c:v>6.166666666666667</c:v>
                </c:pt>
                <c:pt idx="2">
                  <c:v>5.833333333333333</c:v>
                </c:pt>
                <c:pt idx="3">
                  <c:v>5.5</c:v>
                </c:pt>
                <c:pt idx="4">
                  <c:v>5.5</c:v>
                </c:pt>
                <c:pt idx="5">
                  <c:v>6.5</c:v>
                </c:pt>
                <c:pt idx="6">
                  <c:v>5.166666666666667</c:v>
                </c:pt>
                <c:pt idx="7">
                  <c:v>5.5</c:v>
                </c:pt>
                <c:pt idx="8">
                  <c:v>5.166666666666667</c:v>
                </c:pt>
                <c:pt idx="9">
                  <c:v>4.833333333333333</c:v>
                </c:pt>
                <c:pt idx="10">
                  <c:v>6.333333333333333</c:v>
                </c:pt>
                <c:pt idx="11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00032"/>
        <c:axId val="54831936"/>
      </c:lineChart>
      <c:catAx>
        <c:axId val="5470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831936"/>
        <c:crosses val="autoZero"/>
        <c:auto val="1"/>
        <c:lblAlgn val="ctr"/>
        <c:lblOffset val="100"/>
        <c:noMultiLvlLbl val="1"/>
      </c:catAx>
      <c:valAx>
        <c:axId val="5483193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700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Data!$B$7:$AU$7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0784"/>
        <c:axId val="134462208"/>
      </c:lineChart>
      <c:catAx>
        <c:axId val="5311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462208"/>
        <c:crosses val="autoZero"/>
        <c:auto val="1"/>
        <c:lblAlgn val="ctr"/>
        <c:lblOffset val="100"/>
        <c:noMultiLvlLbl val="1"/>
      </c:catAx>
      <c:valAx>
        <c:axId val="1344622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1107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Data!$B$8:$AU$8</c:f>
              <c:numCache>
                <c:formatCode>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1296"/>
        <c:axId val="141820480"/>
      </c:lineChart>
      <c:catAx>
        <c:axId val="5311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820480"/>
        <c:crosses val="autoZero"/>
        <c:auto val="1"/>
        <c:lblAlgn val="ctr"/>
        <c:lblOffset val="100"/>
        <c:noMultiLvlLbl val="1"/>
      </c:catAx>
      <c:valAx>
        <c:axId val="1418204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1112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Data!$B$9:$AU$9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1808"/>
        <c:axId val="141822208"/>
      </c:lineChart>
      <c:catAx>
        <c:axId val="53111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822208"/>
        <c:crosses val="autoZero"/>
        <c:auto val="1"/>
        <c:lblAlgn val="ctr"/>
        <c:lblOffset val="100"/>
        <c:noMultiLvlLbl val="1"/>
      </c:catAx>
      <c:valAx>
        <c:axId val="1418222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1118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Data!$B$10:$AU$10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2320"/>
        <c:axId val="141823936"/>
      </c:lineChart>
      <c:catAx>
        <c:axId val="53112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823936"/>
        <c:crosses val="autoZero"/>
        <c:auto val="1"/>
        <c:lblAlgn val="ctr"/>
        <c:lblOffset val="100"/>
        <c:noMultiLvlLbl val="1"/>
      </c:catAx>
      <c:valAx>
        <c:axId val="1418239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1123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Data!$B$11:$AU$11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6528"/>
        <c:axId val="141825664"/>
      </c:lineChart>
      <c:catAx>
        <c:axId val="5352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825664"/>
        <c:crosses val="autoZero"/>
        <c:auto val="1"/>
        <c:lblAlgn val="ctr"/>
        <c:lblOffset val="100"/>
        <c:noMultiLvlLbl val="1"/>
      </c:catAx>
      <c:valAx>
        <c:axId val="1418256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65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Data!$B$12:$AU$12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7040"/>
        <c:axId val="141827392"/>
      </c:lineChart>
      <c:catAx>
        <c:axId val="5352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827392"/>
        <c:crosses val="autoZero"/>
        <c:auto val="1"/>
        <c:lblAlgn val="ctr"/>
        <c:lblOffset val="100"/>
        <c:noMultiLvlLbl val="1"/>
      </c:catAx>
      <c:valAx>
        <c:axId val="1418273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527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Data!$B$1:$AU$1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Data!$B$13:$AU$13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6064"/>
        <c:axId val="53642368"/>
      </c:lineChart>
      <c:catAx>
        <c:axId val="5237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642368"/>
        <c:crosses val="autoZero"/>
        <c:auto val="1"/>
        <c:lblAlgn val="ctr"/>
        <c:lblOffset val="100"/>
        <c:noMultiLvlLbl val="1"/>
      </c:catAx>
      <c:valAx>
        <c:axId val="536423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3760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U25" totalsRowShown="0" headerRowDxfId="51" dataDxfId="49" headerRowBorderDxfId="50" tableBorderDxfId="48" totalsRowBorderDxfId="47">
  <tableColumns count="47">
    <tableColumn id="1" name="Circuit" dataDxfId="46"/>
    <tableColumn id="2" name="Jul-13" dataDxfId="45"/>
    <tableColumn id="3" name="Aug-13" dataDxfId="44"/>
    <tableColumn id="4" name="Sep-13" dataDxfId="43"/>
    <tableColumn id="5" name="Oct-13" dataDxfId="42"/>
    <tableColumn id="6" name="Nov-13" dataDxfId="41"/>
    <tableColumn id="7" name="Dec-13" dataDxfId="40"/>
    <tableColumn id="8" name="Jan-14" dataDxfId="39"/>
    <tableColumn id="9" name="Feb-14" dataDxfId="38"/>
    <tableColumn id="10" name="Mar-14" dataDxfId="37"/>
    <tableColumn id="11" name="Apr-14" dataDxfId="36"/>
    <tableColumn id="12" name="May-14" dataDxfId="35"/>
    <tableColumn id="13" name="Jun-14" dataDxfId="34"/>
    <tableColumn id="14" name="Jul-14" dataDxfId="33"/>
    <tableColumn id="15" name="Aug-14" dataDxfId="32"/>
    <tableColumn id="16" name="Sep-14" dataDxfId="31"/>
    <tableColumn id="17" name="Oct-14" dataDxfId="30"/>
    <tableColumn id="18" name="Nov-14" dataDxfId="29"/>
    <tableColumn id="19" name="Dec-14" dataDxfId="28"/>
    <tableColumn id="20" name="Jan-15" dataDxfId="27"/>
    <tableColumn id="21" name="Feb-15" dataDxfId="26"/>
    <tableColumn id="22" name="Mar-15" dataDxfId="25"/>
    <tableColumn id="23" name="Apr-15" dataDxfId="24"/>
    <tableColumn id="24" name="May-15" dataDxfId="23"/>
    <tableColumn id="25" name="Jun-15" dataDxfId="22"/>
    <tableColumn id="26" name="Jul-15" dataDxfId="21"/>
    <tableColumn id="27" name="Aug-15" dataDxfId="20"/>
    <tableColumn id="28" name="Sep-15" dataDxfId="19"/>
    <tableColumn id="29" name="Oct-15" dataDxfId="18"/>
    <tableColumn id="30" name="Nov-15" dataDxfId="17"/>
    <tableColumn id="31" name="Dec-15" dataDxfId="16"/>
    <tableColumn id="32" name="Jan-16" dataDxfId="15"/>
    <tableColumn id="33" name="Feb-16" dataDxfId="14"/>
    <tableColumn id="34" name="Mar-16" dataDxfId="13"/>
    <tableColumn id="35" name="Apr-16" dataDxfId="12"/>
    <tableColumn id="36" name="May-16" dataDxfId="11"/>
    <tableColumn id="37" name="Jun-16" dataDxfId="10"/>
    <tableColumn id="38" name="Jul-16" dataDxfId="9"/>
    <tableColumn id="39" name="Aug-16" dataDxfId="8"/>
    <tableColumn id="40" name="Sep-16" dataDxfId="7"/>
    <tableColumn id="42" name="Oct-16" dataDxfId="6"/>
    <tableColumn id="41" name="Nov-16" dataDxfId="5"/>
    <tableColumn id="43" name="Dec-16" dataDxfId="4"/>
    <tableColumn id="44" name="Jan-17" dataDxfId="3"/>
    <tableColumn id="45" name="Feb-17" dataDxfId="2"/>
    <tableColumn id="46" name="Mar-17" dataDxfId="1"/>
    <tableColumn id="47" name="Apr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5" width="0" hidden="1" customWidth="1"/>
  </cols>
  <sheetData>
    <row r="1" spans="1:47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</row>
    <row r="2" spans="1:47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" si="4">SUM(AU6:AU25)/20</f>
        <v>4.95</v>
      </c>
    </row>
    <row r="3" spans="1:47" x14ac:dyDescent="0.25">
      <c r="A3" s="1" t="s">
        <v>69</v>
      </c>
      <c r="B3" s="4">
        <f>(B6+B7+B8+B9+B10+B12+B13+B14+B15+B19+B23)/11</f>
        <v>5.0909090909090908</v>
      </c>
      <c r="C3" s="4">
        <f t="shared" ref="C3:H3" si="5">(C6+C7+C8+C9+C10+C12+C13+C14+C15+C19+C23)/11</f>
        <v>4.5454545454545459</v>
      </c>
      <c r="D3" s="4">
        <f t="shared" si="5"/>
        <v>4.9090909090909092</v>
      </c>
      <c r="E3" s="4">
        <f t="shared" si="5"/>
        <v>4.9090909090909092</v>
      </c>
      <c r="F3" s="4">
        <f t="shared" si="5"/>
        <v>5.0909090909090908</v>
      </c>
      <c r="G3" s="4">
        <f t="shared" si="5"/>
        <v>5.0909090909090908</v>
      </c>
      <c r="H3" s="4">
        <f t="shared" si="5"/>
        <v>5.6363636363636367</v>
      </c>
      <c r="I3" s="4">
        <f>(I6+I7+I8+I13+I19)/5</f>
        <v>6.8</v>
      </c>
      <c r="J3" s="4">
        <f t="shared" ref="J3:Z3" si="6">(J6+J7+J8+J13+J19)/5</f>
        <v>6.6</v>
      </c>
      <c r="K3" s="4">
        <f t="shared" si="6"/>
        <v>7.4</v>
      </c>
      <c r="L3" s="4">
        <f t="shared" si="6"/>
        <v>7.8</v>
      </c>
      <c r="M3" s="4">
        <f t="shared" si="6"/>
        <v>7.8</v>
      </c>
      <c r="N3" s="4">
        <f t="shared" si="6"/>
        <v>7.8</v>
      </c>
      <c r="O3" s="4">
        <f t="shared" si="6"/>
        <v>7.8</v>
      </c>
      <c r="P3" s="4">
        <f t="shared" si="6"/>
        <v>8.6</v>
      </c>
      <c r="Q3" s="4">
        <f t="shared" si="6"/>
        <v>7.8</v>
      </c>
      <c r="R3" s="4">
        <f t="shared" si="6"/>
        <v>7</v>
      </c>
      <c r="S3" s="4">
        <f t="shared" si="6"/>
        <v>7</v>
      </c>
      <c r="T3" s="4">
        <f t="shared" si="6"/>
        <v>8</v>
      </c>
      <c r="U3" s="4">
        <f t="shared" si="6"/>
        <v>8.4</v>
      </c>
      <c r="V3" s="4">
        <f t="shared" si="6"/>
        <v>8</v>
      </c>
      <c r="W3" s="4">
        <f t="shared" si="6"/>
        <v>7.6</v>
      </c>
      <c r="X3" s="4">
        <f t="shared" si="6"/>
        <v>6</v>
      </c>
      <c r="Y3" s="4">
        <f t="shared" si="6"/>
        <v>4.8</v>
      </c>
      <c r="Z3" s="4">
        <f t="shared" si="6"/>
        <v>4.8</v>
      </c>
      <c r="AA3" s="4">
        <f t="shared" ref="AA3:AH3" si="7">(AA6+AA7+AA8+AA13+AA19)/5</f>
        <v>6</v>
      </c>
      <c r="AB3" s="4">
        <f t="shared" si="7"/>
        <v>5.6</v>
      </c>
      <c r="AC3" s="4">
        <f t="shared" si="7"/>
        <v>4.8</v>
      </c>
      <c r="AD3" s="4">
        <f t="shared" si="7"/>
        <v>4.8</v>
      </c>
      <c r="AE3" s="4">
        <f t="shared" si="7"/>
        <v>5.2</v>
      </c>
      <c r="AF3" s="4">
        <f t="shared" si="7"/>
        <v>5.2</v>
      </c>
      <c r="AG3" s="4">
        <f t="shared" si="7"/>
        <v>4.8</v>
      </c>
      <c r="AH3" s="4">
        <f t="shared" si="7"/>
        <v>5.2</v>
      </c>
      <c r="AI3" s="4">
        <f t="shared" ref="AI3:AS3" si="8">(AI6+AI7+AI8+AI9+AI10+AI12+AI13+AI19)/8</f>
        <v>5</v>
      </c>
      <c r="AJ3" s="4">
        <f t="shared" si="8"/>
        <v>5.125</v>
      </c>
      <c r="AK3" s="4">
        <f t="shared" si="8"/>
        <v>4.625</v>
      </c>
      <c r="AL3" s="4">
        <f t="shared" si="8"/>
        <v>5.125</v>
      </c>
      <c r="AM3" s="4">
        <f t="shared" si="8"/>
        <v>5.125</v>
      </c>
      <c r="AN3" s="4">
        <f t="shared" si="8"/>
        <v>5.75</v>
      </c>
      <c r="AO3" s="4">
        <f t="shared" si="8"/>
        <v>6.625</v>
      </c>
      <c r="AP3" s="4">
        <f t="shared" si="8"/>
        <v>6</v>
      </c>
      <c r="AQ3" s="4">
        <f t="shared" si="8"/>
        <v>5.75</v>
      </c>
      <c r="AR3" s="4">
        <f t="shared" si="8"/>
        <v>4.75</v>
      </c>
      <c r="AS3" s="4">
        <f t="shared" si="8"/>
        <v>5.5</v>
      </c>
      <c r="AT3" s="4">
        <f>(AT6+AT7+AT8+AT9+AT10+AT12+AT13+AT19)/8</f>
        <v>5.5</v>
      </c>
      <c r="AU3" s="4">
        <f>(AU6+AU7+AU8+AU9+AU10+AU12+AU13+AU19)/8</f>
        <v>5.375</v>
      </c>
    </row>
    <row r="4" spans="1:47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9">(J11+J15+J17+J18+J24)/5</f>
        <v>5.8</v>
      </c>
      <c r="K4" s="4">
        <f t="shared" si="9"/>
        <v>6.6</v>
      </c>
      <c r="L4" s="4">
        <f t="shared" si="9"/>
        <v>6.6</v>
      </c>
      <c r="M4" s="4">
        <f t="shared" si="9"/>
        <v>5.6</v>
      </c>
      <c r="N4" s="4">
        <f t="shared" si="9"/>
        <v>6.2</v>
      </c>
      <c r="O4" s="4">
        <f t="shared" si="9"/>
        <v>6.6</v>
      </c>
      <c r="P4" s="4">
        <f t="shared" si="9"/>
        <v>6.6</v>
      </c>
      <c r="Q4" s="4">
        <f t="shared" si="9"/>
        <v>6.6</v>
      </c>
      <c r="R4" s="4">
        <f t="shared" si="9"/>
        <v>6.6</v>
      </c>
      <c r="S4" s="4">
        <f t="shared" si="9"/>
        <v>5.4</v>
      </c>
      <c r="T4" s="4">
        <f t="shared" si="9"/>
        <v>5.4</v>
      </c>
      <c r="U4" s="4">
        <f t="shared" si="9"/>
        <v>5.6</v>
      </c>
      <c r="V4" s="4">
        <f t="shared" si="9"/>
        <v>5.6</v>
      </c>
      <c r="W4" s="4">
        <f t="shared" si="9"/>
        <v>5.2</v>
      </c>
      <c r="X4" s="4">
        <f t="shared" si="9"/>
        <v>5</v>
      </c>
      <c r="Y4" s="4">
        <f t="shared" si="9"/>
        <v>4.5999999999999996</v>
      </c>
      <c r="Z4" s="4">
        <f t="shared" si="9"/>
        <v>4.5999999999999996</v>
      </c>
      <c r="AA4" s="4">
        <f t="shared" ref="AA4:AH4" si="10">(AA11+AA15+AA17+AA18+AA24)/5</f>
        <v>3.8</v>
      </c>
      <c r="AB4" s="4">
        <f t="shared" si="10"/>
        <v>4</v>
      </c>
      <c r="AC4" s="4">
        <f t="shared" si="10"/>
        <v>4.4000000000000004</v>
      </c>
      <c r="AD4" s="4">
        <f t="shared" si="10"/>
        <v>5.2</v>
      </c>
      <c r="AE4" s="4">
        <f t="shared" si="10"/>
        <v>5.2</v>
      </c>
      <c r="AF4" s="4">
        <f t="shared" si="10"/>
        <v>6</v>
      </c>
      <c r="AG4" s="4">
        <f t="shared" si="10"/>
        <v>5.8</v>
      </c>
      <c r="AH4" s="4">
        <f t="shared" si="10"/>
        <v>5.8</v>
      </c>
      <c r="AI4" s="4">
        <f t="shared" ref="AI4:AS4" si="11">(AI11+AI14+AI15+AI17+AI18+AI23)/6</f>
        <v>6.166666666666667</v>
      </c>
      <c r="AJ4" s="4">
        <f t="shared" si="11"/>
        <v>6.166666666666667</v>
      </c>
      <c r="AK4" s="4">
        <f t="shared" si="11"/>
        <v>6.166666666666667</v>
      </c>
      <c r="AL4" s="4">
        <f t="shared" si="11"/>
        <v>5.833333333333333</v>
      </c>
      <c r="AM4" s="4">
        <f t="shared" si="11"/>
        <v>5.5</v>
      </c>
      <c r="AN4" s="4">
        <f t="shared" si="11"/>
        <v>5.5</v>
      </c>
      <c r="AO4" s="4">
        <f t="shared" si="11"/>
        <v>6.5</v>
      </c>
      <c r="AP4" s="4">
        <f t="shared" si="11"/>
        <v>5.166666666666667</v>
      </c>
      <c r="AQ4" s="4">
        <f t="shared" si="11"/>
        <v>5.5</v>
      </c>
      <c r="AR4" s="4">
        <f t="shared" si="11"/>
        <v>5.166666666666667</v>
      </c>
      <c r="AS4" s="4">
        <f t="shared" si="11"/>
        <v>4.833333333333333</v>
      </c>
      <c r="AT4" s="4">
        <f>(AT11+AT14+AT15+AT17+AT18+AT23)/6</f>
        <v>6.333333333333333</v>
      </c>
      <c r="AU4" s="4">
        <f>(AU11+AU14+AU15+AU17+AU18+AU23)/6</f>
        <v>5.5</v>
      </c>
    </row>
    <row r="5" spans="1:47" x14ac:dyDescent="0.25">
      <c r="A5" s="1" t="s">
        <v>24</v>
      </c>
      <c r="B5" s="4">
        <f>(B11+B16+B17+B18+B20+B21+B22+B24+B25)/9</f>
        <v>5</v>
      </c>
      <c r="C5" s="4">
        <f t="shared" ref="C5:H5" si="12">(C11+C16+C17+C18+C20+C21+C22+C24+C25)/9</f>
        <v>5.7777777777777777</v>
      </c>
      <c r="D5" s="4">
        <f t="shared" si="12"/>
        <v>5.5555555555555554</v>
      </c>
      <c r="E5" s="4">
        <f t="shared" si="12"/>
        <v>5.7777777777777777</v>
      </c>
      <c r="F5" s="4">
        <f t="shared" si="12"/>
        <v>5.5555555555555554</v>
      </c>
      <c r="G5" s="4">
        <f t="shared" si="12"/>
        <v>5</v>
      </c>
      <c r="H5" s="4">
        <f t="shared" si="12"/>
        <v>5.2222222222222223</v>
      </c>
      <c r="I5" s="4">
        <f>(I16+I20+I21+I22+I25)/5</f>
        <v>5.4</v>
      </c>
      <c r="J5" s="4">
        <f t="shared" ref="J5:Z5" si="13">(J16+J20+J21+J22+J25)/5</f>
        <v>5.8</v>
      </c>
      <c r="K5" s="4">
        <f t="shared" si="13"/>
        <v>5.6</v>
      </c>
      <c r="L5" s="4">
        <f t="shared" si="13"/>
        <v>4.5999999999999996</v>
      </c>
      <c r="M5" s="4">
        <f t="shared" si="13"/>
        <v>4.8</v>
      </c>
      <c r="N5" s="4">
        <f t="shared" si="13"/>
        <v>5.2</v>
      </c>
      <c r="O5" s="4">
        <f t="shared" si="13"/>
        <v>5.2</v>
      </c>
      <c r="P5" s="4">
        <f t="shared" si="13"/>
        <v>4</v>
      </c>
      <c r="Q5" s="4">
        <f t="shared" si="13"/>
        <v>4.8</v>
      </c>
      <c r="R5" s="4">
        <f t="shared" si="13"/>
        <v>4.8</v>
      </c>
      <c r="S5" s="4">
        <f t="shared" si="13"/>
        <v>3.6</v>
      </c>
      <c r="T5" s="4">
        <f t="shared" si="13"/>
        <v>4</v>
      </c>
      <c r="U5" s="4">
        <f t="shared" si="13"/>
        <v>4.8</v>
      </c>
      <c r="V5" s="4">
        <f t="shared" si="13"/>
        <v>4.4000000000000004</v>
      </c>
      <c r="W5" s="4">
        <f t="shared" si="13"/>
        <v>4.8</v>
      </c>
      <c r="X5" s="4">
        <f t="shared" si="13"/>
        <v>4.4000000000000004</v>
      </c>
      <c r="Y5" s="4">
        <f t="shared" si="13"/>
        <v>4</v>
      </c>
      <c r="Z5" s="4">
        <f t="shared" si="13"/>
        <v>3.6</v>
      </c>
      <c r="AA5" s="4">
        <f t="shared" ref="AA5:AH5" si="14">(AA16+AA20+AA21+AA22+AA25)/5</f>
        <v>3.2</v>
      </c>
      <c r="AB5" s="4">
        <f t="shared" si="14"/>
        <v>2.8</v>
      </c>
      <c r="AC5" s="4">
        <f t="shared" si="14"/>
        <v>3.6</v>
      </c>
      <c r="AD5" s="4">
        <f t="shared" si="14"/>
        <v>3.4</v>
      </c>
      <c r="AE5" s="4">
        <f t="shared" si="14"/>
        <v>3.8</v>
      </c>
      <c r="AF5" s="4">
        <f t="shared" si="14"/>
        <v>3.6</v>
      </c>
      <c r="AG5" s="4">
        <f t="shared" si="14"/>
        <v>2.6</v>
      </c>
      <c r="AH5" s="4">
        <f t="shared" si="14"/>
        <v>2.8</v>
      </c>
      <c r="AI5" s="4">
        <f t="shared" ref="AI5:AS5" si="15">(AI16+AI20+AI21+AI22+AI24+AI25)/6</f>
        <v>4</v>
      </c>
      <c r="AJ5" s="4">
        <f t="shared" si="15"/>
        <v>3.8333333333333335</v>
      </c>
      <c r="AK5" s="4">
        <f t="shared" si="15"/>
        <v>3</v>
      </c>
      <c r="AL5" s="4">
        <f t="shared" si="15"/>
        <v>3.5</v>
      </c>
      <c r="AM5" s="4">
        <f t="shared" si="15"/>
        <v>4.166666666666667</v>
      </c>
      <c r="AN5" s="4">
        <f t="shared" si="15"/>
        <v>3.6666666666666665</v>
      </c>
      <c r="AO5" s="4">
        <f t="shared" si="15"/>
        <v>4.833333333333333</v>
      </c>
      <c r="AP5" s="4">
        <f t="shared" si="15"/>
        <v>3.3333333333333335</v>
      </c>
      <c r="AQ5" s="4">
        <f t="shared" si="15"/>
        <v>3</v>
      </c>
      <c r="AR5" s="4">
        <f t="shared" si="15"/>
        <v>2.5</v>
      </c>
      <c r="AS5" s="4">
        <f t="shared" si="15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</row>
    <row r="6" spans="1:47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</row>
    <row r="7" spans="1:47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</row>
    <row r="8" spans="1:47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</row>
    <row r="9" spans="1:47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</row>
    <row r="10" spans="1:47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</row>
    <row r="11" spans="1:47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</row>
    <row r="12" spans="1:47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</row>
    <row r="13" spans="1:47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</row>
    <row r="14" spans="1:47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</row>
    <row r="15" spans="1:47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</row>
    <row r="16" spans="1:47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</row>
    <row r="17" spans="1:47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</row>
    <row r="18" spans="1:47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</row>
    <row r="19" spans="1:47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</row>
    <row r="20" spans="1:47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</row>
    <row r="21" spans="1:47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</row>
    <row r="22" spans="1:47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</row>
    <row r="23" spans="1:47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</row>
    <row r="24" spans="1:47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</row>
    <row r="25" spans="1:47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2017-04-07T12:36:24Z</cp:lastPrinted>
  <dcterms:created xsi:type="dcterms:W3CDTF">2014-04-17T15:52:16Z</dcterms:created>
  <dcterms:modified xsi:type="dcterms:W3CDTF">2017-05-17T11:58:26Z</dcterms:modified>
</cp:coreProperties>
</file>