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December 2017\"/>
    </mc:Choice>
  </mc:AlternateContent>
  <bookViews>
    <workbookView xWindow="10095" yWindow="30" windowWidth="14865" windowHeight="11160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62913"/>
</workbook>
</file>

<file path=xl/calcChain.xml><?xml version="1.0" encoding="utf-8"?>
<calcChain xmlns="http://schemas.openxmlformats.org/spreadsheetml/2006/main">
  <c r="BC2" i="1" l="1"/>
  <c r="BC3" i="1"/>
  <c r="BC4" i="1"/>
  <c r="BC5" i="1"/>
  <c r="BB2" i="1" l="1"/>
  <c r="BB3" i="1"/>
  <c r="BB4" i="1"/>
  <c r="BB5" i="1"/>
  <c r="BA2" i="1" l="1"/>
  <c r="BA3" i="1"/>
  <c r="BA4" i="1"/>
  <c r="BA5" i="1"/>
  <c r="AZ2" i="1" l="1"/>
  <c r="AZ3" i="1"/>
  <c r="AZ4" i="1"/>
  <c r="AZ5" i="1"/>
  <c r="AY2" i="1" l="1"/>
  <c r="AY3" i="1"/>
  <c r="AY4" i="1"/>
  <c r="AY5" i="1"/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<sst xmlns="http://schemas.openxmlformats.org/spreadsheetml/2006/main" count="79" uniqueCount="79">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</sst>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" fontId="1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60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Data!$B$2:$BC$2</c:f>
              <c:numCache>
                <c:formatCode>0.0</c:formatCode>
                <c:ptCount val="12"/>
                <c:pt idx="0">
                  <c:v>4.2</c:v>
                </c:pt>
                <c:pt idx="1">
                  <c:v>4.8</c:v>
                </c:pt>
                <c:pt idx="2">
                  <c:v>5.25</c:v>
                </c:pt>
                <c:pt idx="3">
                  <c:v>4.95</c:v>
                </c:pt>
                <c:pt idx="4">
                  <c:v>4.8499999999999996</c:v>
                </c:pt>
                <c:pt idx="5">
                  <c:v>5.25</c:v>
                </c:pt>
                <c:pt idx="6">
                  <c:v>5.3</c:v>
                </c:pt>
                <c:pt idx="7">
                  <c:v>5.5</c:v>
                </c:pt>
                <c:pt idx="8">
                  <c:v>5.6</c:v>
                </c:pt>
                <c:pt idx="9">
                  <c:v>5.15</c:v>
                </c:pt>
                <c:pt idx="10">
                  <c:v>5.2</c:v>
                </c:pt>
                <c:pt idx="11">
                  <c:v>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F-4E5B-8D0F-8995A34A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8864"/>
        <c:axId val="137346368"/>
      </c:lineChart>
      <c:catAx>
        <c:axId val="527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346368"/>
        <c:crosses val="autoZero"/>
        <c:auto val="1"/>
        <c:lblAlgn val="ctr"/>
        <c:lblOffset val="100"/>
        <c:noMultiLvlLbl val="1"/>
      </c:catAx>
      <c:valAx>
        <c:axId val="13734636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27088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Data!$B$14:$BC$14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B-446F-A001-D6C94A4A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1776"/>
        <c:axId val="53557440"/>
      </c:lineChart>
      <c:catAx>
        <c:axId val="528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557440"/>
        <c:crosses val="autoZero"/>
        <c:auto val="1"/>
        <c:lblAlgn val="ctr"/>
        <c:lblOffset val="100"/>
        <c:noMultiLvlLbl val="1"/>
      </c:catAx>
      <c:valAx>
        <c:axId val="535574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17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Data!$B$15:$BC$15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9-4370-9258-B2FA1369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288"/>
        <c:axId val="54337536"/>
      </c:lineChart>
      <c:catAx>
        <c:axId val="528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37536"/>
        <c:crosses val="autoZero"/>
        <c:auto val="1"/>
        <c:lblAlgn val="ctr"/>
        <c:lblOffset val="100"/>
        <c:noMultiLvlLbl val="1"/>
      </c:catAx>
      <c:valAx>
        <c:axId val="54337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22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Data!$B$16:$BC$16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6-44DD-A2EF-CB4A797D3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800"/>
        <c:axId val="54339264"/>
      </c:lineChart>
      <c:catAx>
        <c:axId val="528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39264"/>
        <c:crosses val="autoZero"/>
        <c:auto val="1"/>
        <c:lblAlgn val="ctr"/>
        <c:lblOffset val="100"/>
        <c:noMultiLvlLbl val="1"/>
      </c:catAx>
      <c:valAx>
        <c:axId val="54339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28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Data!$B$17:$BC$17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A-4B37-9D79-A313D8F53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3312"/>
        <c:axId val="54340992"/>
      </c:lineChart>
      <c:catAx>
        <c:axId val="528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40992"/>
        <c:crosses val="autoZero"/>
        <c:auto val="1"/>
        <c:lblAlgn val="ctr"/>
        <c:lblOffset val="100"/>
        <c:noMultiLvlLbl val="1"/>
      </c:catAx>
      <c:valAx>
        <c:axId val="54340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3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Data!$B$18:$BC$18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A3-4797-972F-CE4A68124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9488"/>
        <c:axId val="54342720"/>
      </c:lineChart>
      <c:catAx>
        <c:axId val="540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42720"/>
        <c:crosses val="autoZero"/>
        <c:auto val="1"/>
        <c:lblAlgn val="ctr"/>
        <c:lblOffset val="100"/>
        <c:noMultiLvlLbl val="1"/>
      </c:catAx>
      <c:valAx>
        <c:axId val="543427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94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Data!$B$19:$BC$19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7-4D48-9C40-92A1BA40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0512"/>
        <c:axId val="54344448"/>
      </c:lineChart>
      <c:catAx>
        <c:axId val="540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44448"/>
        <c:crosses val="autoZero"/>
        <c:auto val="1"/>
        <c:lblAlgn val="ctr"/>
        <c:lblOffset val="100"/>
        <c:noMultiLvlLbl val="1"/>
      </c:catAx>
      <c:valAx>
        <c:axId val="543444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05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Data!$B$20:$BC$20</c:f>
              <c:numCache>
                <c:formatCode>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06-4D06-B59B-DA522CAF3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1024"/>
        <c:axId val="54231616"/>
      </c:lineChart>
      <c:catAx>
        <c:axId val="540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31616"/>
        <c:crosses val="autoZero"/>
        <c:auto val="1"/>
        <c:lblAlgn val="ctr"/>
        <c:lblOffset val="100"/>
        <c:noMultiLvlLbl val="1"/>
      </c:catAx>
      <c:valAx>
        <c:axId val="542316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10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Data!$B$21:$BC$21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7-4B0C-AD1A-A39D6A899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7840"/>
        <c:axId val="54233920"/>
      </c:lineChart>
      <c:catAx>
        <c:axId val="527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33920"/>
        <c:crosses val="autoZero"/>
        <c:auto val="1"/>
        <c:lblAlgn val="ctr"/>
        <c:lblOffset val="100"/>
        <c:noMultiLvlLbl val="1"/>
      </c:catAx>
      <c:valAx>
        <c:axId val="542339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7078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Data!$B$22:$BC$22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7-47B5-A640-5E14DB9F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1536"/>
        <c:axId val="54343872"/>
      </c:lineChart>
      <c:catAx>
        <c:axId val="540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343872"/>
        <c:crosses val="autoZero"/>
        <c:auto val="1"/>
        <c:lblAlgn val="ctr"/>
        <c:lblOffset val="100"/>
        <c:noMultiLvlLbl val="1"/>
      </c:catAx>
      <c:valAx>
        <c:axId val="543438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15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Data!$B$23:$BC$23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8-4B97-A120-69AD9EE1E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2048"/>
        <c:axId val="54236800"/>
      </c:lineChart>
      <c:catAx>
        <c:axId val="540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36800"/>
        <c:crosses val="autoZero"/>
        <c:auto val="1"/>
        <c:lblAlgn val="ctr"/>
        <c:lblOffset val="100"/>
        <c:noMultiLvlLbl val="1"/>
      </c:catAx>
      <c:valAx>
        <c:axId val="542368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20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Data!$B$6:$BC$6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9-4EFE-A8DE-6879EDD95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9888"/>
        <c:axId val="137342336"/>
      </c:lineChart>
      <c:catAx>
        <c:axId val="527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42336"/>
        <c:crosses val="autoZero"/>
        <c:auto val="1"/>
        <c:lblAlgn val="ctr"/>
        <c:lblOffset val="100"/>
        <c:noMultiLvlLbl val="1"/>
      </c:catAx>
      <c:valAx>
        <c:axId val="1373423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7098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Data!$B$24:$BC$24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E-4287-A461-4E55713D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2560"/>
        <c:axId val="54238528"/>
      </c:lineChart>
      <c:catAx>
        <c:axId val="540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238528"/>
        <c:crosses val="autoZero"/>
        <c:auto val="1"/>
        <c:lblAlgn val="ctr"/>
        <c:lblOffset val="100"/>
        <c:noMultiLvlLbl val="1"/>
      </c:catAx>
      <c:valAx>
        <c:axId val="542385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25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Data!$B$25:$BC$25</c:f>
              <c:numCache>
                <c:formatCode>0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0-4FB0-9960-1146B6E1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3072"/>
        <c:axId val="54674560"/>
      </c:lineChart>
      <c:catAx>
        <c:axId val="54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674560"/>
        <c:crosses val="autoZero"/>
        <c:auto val="1"/>
        <c:lblAlgn val="ctr"/>
        <c:lblOffset val="100"/>
        <c:noMultiLvlLbl val="1"/>
      </c:catAx>
      <c:valAx>
        <c:axId val="546745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830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Data!$B$3:$BC$3</c:f>
              <c:numCache>
                <c:formatCode>0.0</c:formatCode>
                <c:ptCount val="12"/>
                <c:pt idx="0">
                  <c:v>4.75</c:v>
                </c:pt>
                <c:pt idx="1">
                  <c:v>5.5</c:v>
                </c:pt>
                <c:pt idx="2">
                  <c:v>5.5</c:v>
                </c:pt>
                <c:pt idx="3">
                  <c:v>5.375</c:v>
                </c:pt>
                <c:pt idx="4">
                  <c:v>5.125</c:v>
                </c:pt>
                <c:pt idx="5">
                  <c:v>5.625</c:v>
                </c:pt>
                <c:pt idx="6">
                  <c:v>6.25</c:v>
                </c:pt>
                <c:pt idx="7">
                  <c:v>6</c:v>
                </c:pt>
                <c:pt idx="8">
                  <c:v>6</c:v>
                </c:pt>
                <c:pt idx="9">
                  <c:v>4.875</c:v>
                </c:pt>
                <c:pt idx="10">
                  <c:v>5</c:v>
                </c:pt>
                <c:pt idx="11">
                  <c:v>5.125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7-46FA-9975-399F2F6B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0448"/>
        <c:axId val="54676288"/>
      </c:lineChart>
      <c:catAx>
        <c:axId val="55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676288"/>
        <c:crosses val="autoZero"/>
        <c:auto val="1"/>
        <c:lblAlgn val="ctr"/>
        <c:lblOffset val="100"/>
        <c:noMultiLvlLbl val="1"/>
      </c:catAx>
      <c:valAx>
        <c:axId val="5467628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50804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Data!$B$5:$BC$5</c:f>
              <c:numCache>
                <c:formatCode>0.0</c:formatCode>
                <c:ptCount val="12"/>
                <c:pt idx="0">
                  <c:v>2.5</c:v>
                </c:pt>
                <c:pt idx="1">
                  <c:v>3.8333333333333335</c:v>
                </c:pt>
                <c:pt idx="2">
                  <c:v>3.8333333333333335</c:v>
                </c:pt>
                <c:pt idx="3">
                  <c:v>3.8333333333333335</c:v>
                </c:pt>
                <c:pt idx="4">
                  <c:v>3.8333333333333335</c:v>
                </c:pt>
                <c:pt idx="5">
                  <c:v>4.5</c:v>
                </c:pt>
                <c:pt idx="6">
                  <c:v>4.4000000000000004</c:v>
                </c:pt>
                <c:pt idx="7">
                  <c:v>4.8</c:v>
                </c:pt>
                <c:pt idx="8">
                  <c:v>4.8</c:v>
                </c:pt>
                <c:pt idx="9">
                  <c:v>5.6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8-4D45-90D9-431D396C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1472"/>
        <c:axId val="54678016"/>
      </c:lineChart>
      <c:catAx>
        <c:axId val="550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678016"/>
        <c:crosses val="autoZero"/>
        <c:auto val="1"/>
        <c:lblAlgn val="ctr"/>
        <c:lblOffset val="100"/>
        <c:noMultiLvlLbl val="1"/>
      </c:catAx>
      <c:valAx>
        <c:axId val="5467801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50814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Data!$B$4:$BC$4</c:f>
              <c:numCache>
                <c:formatCode>0.0</c:formatCode>
                <c:ptCount val="12"/>
                <c:pt idx="0">
                  <c:v>5.166666666666667</c:v>
                </c:pt>
                <c:pt idx="1">
                  <c:v>4.833333333333333</c:v>
                </c:pt>
                <c:pt idx="2">
                  <c:v>6.333333333333333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4.8571428571428568</c:v>
                </c:pt>
                <c:pt idx="7">
                  <c:v>5.4285714285714288</c:v>
                </c:pt>
                <c:pt idx="8">
                  <c:v>5.7142857142857144</c:v>
                </c:pt>
                <c:pt idx="9">
                  <c:v>5.1428571428571432</c:v>
                </c:pt>
                <c:pt idx="10">
                  <c:v>5.4285714285714288</c:v>
                </c:pt>
                <c:pt idx="11">
                  <c:v>4.8571428571428568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5-4EC7-831C-A18A83BB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81984"/>
        <c:axId val="54679744"/>
      </c:lineChart>
      <c:catAx>
        <c:axId val="550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4679744"/>
        <c:crosses val="autoZero"/>
        <c:auto val="1"/>
        <c:lblAlgn val="ctr"/>
        <c:lblOffset val="100"/>
        <c:noMultiLvlLbl val="1"/>
      </c:catAx>
      <c:valAx>
        <c:axId val="5467974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50819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Data!$B$7:$BC$7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2DF-AD08-AC6E5F3C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0400"/>
        <c:axId val="52594944"/>
      </c:lineChart>
      <c:catAx>
        <c:axId val="52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594944"/>
        <c:crosses val="autoZero"/>
        <c:auto val="1"/>
        <c:lblAlgn val="ctr"/>
        <c:lblOffset val="100"/>
        <c:noMultiLvlLbl val="1"/>
      </c:catAx>
      <c:valAx>
        <c:axId val="525949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710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Data!$B$8:$BC$8</c:f>
              <c:numCache>
                <c:formatCode>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2-4120-A437-0D839D2C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0912"/>
        <c:axId val="52596672"/>
      </c:lineChart>
      <c:catAx>
        <c:axId val="527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596672"/>
        <c:crosses val="autoZero"/>
        <c:auto val="1"/>
        <c:lblAlgn val="ctr"/>
        <c:lblOffset val="100"/>
        <c:noMultiLvlLbl val="1"/>
      </c:catAx>
      <c:valAx>
        <c:axId val="525966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7109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Data!$B$9:$BC$9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4-43D1-82B3-3CDD897A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9728"/>
        <c:axId val="52598400"/>
      </c:lineChart>
      <c:catAx>
        <c:axId val="528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598400"/>
        <c:crosses val="autoZero"/>
        <c:auto val="1"/>
        <c:lblAlgn val="ctr"/>
        <c:lblOffset val="100"/>
        <c:noMultiLvlLbl val="1"/>
      </c:catAx>
      <c:valAx>
        <c:axId val="525984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097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Data!$B$10:$BC$10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7-4D4E-9DB8-C764C1DF8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0240"/>
        <c:axId val="52600128"/>
      </c:lineChart>
      <c:catAx>
        <c:axId val="528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600128"/>
        <c:crosses val="autoZero"/>
        <c:auto val="1"/>
        <c:lblAlgn val="ctr"/>
        <c:lblOffset val="100"/>
        <c:noMultiLvlLbl val="1"/>
      </c:catAx>
      <c:valAx>
        <c:axId val="526001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02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Data!$B$11:$BC$11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73-4C9B-BCBD-E5EC69E5C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0752"/>
        <c:axId val="53552256"/>
      </c:lineChart>
      <c:catAx>
        <c:axId val="528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552256"/>
        <c:crosses val="autoZero"/>
        <c:auto val="1"/>
        <c:lblAlgn val="ctr"/>
        <c:lblOffset val="100"/>
        <c:noMultiLvlLbl val="1"/>
      </c:catAx>
      <c:valAx>
        <c:axId val="535522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07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Data!$B$12:$BC$12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0-45E2-B52A-3F36269E4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1264"/>
        <c:axId val="53553984"/>
      </c:lineChart>
      <c:catAx>
        <c:axId val="528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553984"/>
        <c:crosses val="autoZero"/>
        <c:auto val="1"/>
        <c:lblAlgn val="ctr"/>
        <c:lblOffset val="100"/>
        <c:noMultiLvlLbl val="1"/>
      </c:catAx>
      <c:valAx>
        <c:axId val="535539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112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Data!$B$1:$BC$1</c:f>
              <c:strCache>
                <c:ptCount val="12"/>
                <c:pt idx="0">
                  <c:v>Jan-17</c:v>
                </c:pt>
                <c:pt idx="1">
                  <c:v>Feb-17</c:v>
                </c:pt>
                <c:pt idx="2">
                  <c:v>Mar-17</c:v>
                </c:pt>
                <c:pt idx="3">
                  <c:v>Apr-17</c:v>
                </c:pt>
                <c:pt idx="4">
                  <c:v>May-17</c:v>
                </c:pt>
                <c:pt idx="5">
                  <c:v>Jun-17</c:v>
                </c:pt>
                <c:pt idx="6">
                  <c:v>Jul-17</c:v>
                </c:pt>
                <c:pt idx="7">
                  <c:v>Aug-17</c:v>
                </c:pt>
                <c:pt idx="8">
                  <c:v>Sep-17</c:v>
                </c:pt>
                <c:pt idx="9">
                  <c:v>Oct-17</c:v>
                </c:pt>
                <c:pt idx="10">
                  <c:v>Nov-17</c:v>
                </c:pt>
                <c:pt idx="11">
                  <c:v>Dec-17</c:v>
                </c:pt>
              </c:strCache>
            </c:strRef>
          </c:cat>
          <c:val>
            <c:numRef>
              <c:f>Data!$B$13:$BC$13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F-44D4-8D6C-CEBFBD8F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45696"/>
        <c:axId val="53555712"/>
      </c:lineChart>
      <c:catAx>
        <c:axId val="50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3555712"/>
        <c:crosses val="autoZero"/>
        <c:auto val="1"/>
        <c:lblAlgn val="ctr"/>
        <c:lblOffset val="100"/>
        <c:noMultiLvlLbl val="1"/>
      </c:catAx>
      <c:valAx>
        <c:axId val="535557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08456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2013%20Data%20Statistics\08%20August%202013\New\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BC25" totalsRowShown="0" headerRowDxfId="59" dataDxfId="57" headerRowBorderDxfId="58" tableBorderDxfId="56" totalsRowBorderDxfId="55">
  <tableColumns count="55">
    <tableColumn id="1" name="Circuit" dataDxfId="54"/>
    <tableColumn id="2" name="Jul-13" dataDxfId="53"/>
    <tableColumn id="3" name="Aug-13" dataDxfId="52"/>
    <tableColumn id="4" name="Sep-13" dataDxfId="51"/>
    <tableColumn id="5" name="Oct-13" dataDxfId="50"/>
    <tableColumn id="6" name="Nov-13" dataDxfId="49"/>
    <tableColumn id="7" name="Dec-13" dataDxfId="48"/>
    <tableColumn id="8" name="Jan-14" dataDxfId="47"/>
    <tableColumn id="9" name="Feb-14" dataDxfId="46"/>
    <tableColumn id="10" name="Mar-14" dataDxfId="45"/>
    <tableColumn id="11" name="Apr-14" dataDxfId="44"/>
    <tableColumn id="12" name="May-14" dataDxfId="43"/>
    <tableColumn id="13" name="Jun-14" dataDxfId="42"/>
    <tableColumn id="14" name="Jul-14" dataDxfId="41"/>
    <tableColumn id="15" name="Aug-14" dataDxfId="40"/>
    <tableColumn id="16" name="Sep-14" dataDxfId="39"/>
    <tableColumn id="17" name="Oct-14" dataDxfId="38"/>
    <tableColumn id="18" name="Nov-14" dataDxfId="37"/>
    <tableColumn id="19" name="Dec-14" dataDxfId="36"/>
    <tableColumn id="20" name="Jan-15" dataDxfId="35"/>
    <tableColumn id="21" name="Feb-15" dataDxfId="34"/>
    <tableColumn id="22" name="Mar-15" dataDxfId="33"/>
    <tableColumn id="23" name="Apr-15" dataDxfId="32"/>
    <tableColumn id="24" name="May-15" dataDxfId="31"/>
    <tableColumn id="25" name="Jun-15" dataDxfId="30"/>
    <tableColumn id="26" name="Jul-15" dataDxfId="29"/>
    <tableColumn id="27" name="Aug-15" dataDxfId="28"/>
    <tableColumn id="28" name="Sep-15" dataDxfId="27"/>
    <tableColumn id="29" name="Oct-15" dataDxfId="26"/>
    <tableColumn id="30" name="Nov-15" dataDxfId="25"/>
    <tableColumn id="31" name="Dec-15" dataDxfId="24"/>
    <tableColumn id="32" name="Jan-16" dataDxfId="23"/>
    <tableColumn id="33" name="Feb-16" dataDxfId="22"/>
    <tableColumn id="34" name="Mar-16" dataDxfId="21"/>
    <tableColumn id="35" name="Apr-16" dataDxfId="20"/>
    <tableColumn id="36" name="May-16" dataDxfId="19"/>
    <tableColumn id="37" name="Jun-16" dataDxfId="18"/>
    <tableColumn id="38" name="Jul-16" dataDxfId="17"/>
    <tableColumn id="39" name="Aug-16" dataDxfId="16"/>
    <tableColumn id="40" name="Sep-16" dataDxfId="15"/>
    <tableColumn id="42" name="Oct-16" dataDxfId="14"/>
    <tableColumn id="41" name="Nov-16" dataDxfId="13"/>
    <tableColumn id="43" name="Dec-16" dataDxfId="12"/>
    <tableColumn id="44" name="Jan-17" dataDxfId="11"/>
    <tableColumn id="45" name="Feb-17" dataDxfId="10"/>
    <tableColumn id="46" name="Mar-17" dataDxfId="9"/>
    <tableColumn id="47" name="Apr-17" dataDxfId="8"/>
    <tableColumn id="48" name="May-17" dataDxfId="7"/>
    <tableColumn id="49" name="Jun-17" dataDxfId="6"/>
    <tableColumn id="50" name="Jul-17" dataDxfId="5"/>
    <tableColumn id="51" name="Aug-17" dataDxfId="4"/>
    <tableColumn id="52" name="Sep-17" dataDxfId="3"/>
    <tableColumn id="53" name="Oct-17" dataDxfId="2"/>
    <tableColumn id="54" name="Nov-17" dataDxfId="1"/>
    <tableColumn id="55" name="Dec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zoomScaleNormal="100" workbookViewId="0">
      <selection activeCell="BA30" sqref="BA30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43" width="0" hidden="1" customWidth="1"/>
    <col min="52" max="52" width="9.140625" style="25" customWidth="1"/>
  </cols>
  <sheetData>
    <row r="1" spans="1:55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  <c r="AY1" s="26" t="s">
        <v>74</v>
      </c>
      <c r="AZ1" s="26" t="s">
        <v>75</v>
      </c>
      <c r="BA1" s="26" t="s">
        <v>76</v>
      </c>
      <c r="BB1" s="26" t="s">
        <v>77</v>
      </c>
      <c r="BC1" s="26" t="s">
        <v>78</v>
      </c>
    </row>
    <row r="2" spans="1:55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  <c r="AY2" s="15">
        <f t="shared" ref="AY2:AZ2" si="6">SUM(AY6:AY25)/20</f>
        <v>5.5</v>
      </c>
      <c r="AZ2" s="15">
        <f t="shared" si="6"/>
        <v>5.6</v>
      </c>
      <c r="BA2" s="15">
        <f t="shared" ref="BA2:BB2" si="7">SUM(BA6:BA25)/20</f>
        <v>5.15</v>
      </c>
      <c r="BB2" s="15">
        <f t="shared" si="7"/>
        <v>5.2</v>
      </c>
      <c r="BC2" s="15">
        <f t="shared" ref="BC2" si="8">SUM(BC6:BC25)/20</f>
        <v>5.05</v>
      </c>
    </row>
    <row r="3" spans="1:55" x14ac:dyDescent="0.25">
      <c r="A3" s="1" t="s">
        <v>69</v>
      </c>
      <c r="B3" s="4">
        <f>(B6+B7+B8+B9+B10+B12+B13+B14+B15+B19+B23)/11</f>
        <v>5.0909090909090908</v>
      </c>
      <c r="C3" s="4">
        <f t="shared" ref="C3:H3" si="9">(C6+C7+C8+C9+C10+C12+C13+C14+C15+C19+C23)/11</f>
        <v>4.5454545454545459</v>
      </c>
      <c r="D3" s="4">
        <f t="shared" si="9"/>
        <v>4.9090909090909092</v>
      </c>
      <c r="E3" s="4">
        <f t="shared" si="9"/>
        <v>4.9090909090909092</v>
      </c>
      <c r="F3" s="4">
        <f t="shared" si="9"/>
        <v>5.0909090909090908</v>
      </c>
      <c r="G3" s="4">
        <f t="shared" si="9"/>
        <v>5.0909090909090908</v>
      </c>
      <c r="H3" s="4">
        <f t="shared" si="9"/>
        <v>5.6363636363636367</v>
      </c>
      <c r="I3" s="4">
        <f>(I6+I7+I8+I13+I19)/5</f>
        <v>6.8</v>
      </c>
      <c r="J3" s="4">
        <f t="shared" ref="J3:Z3" si="10">(J6+J7+J8+J13+J19)/5</f>
        <v>6.6</v>
      </c>
      <c r="K3" s="4">
        <f t="shared" si="10"/>
        <v>7.4</v>
      </c>
      <c r="L3" s="4">
        <f t="shared" si="10"/>
        <v>7.8</v>
      </c>
      <c r="M3" s="4">
        <f t="shared" si="10"/>
        <v>7.8</v>
      </c>
      <c r="N3" s="4">
        <f t="shared" si="10"/>
        <v>7.8</v>
      </c>
      <c r="O3" s="4">
        <f t="shared" si="10"/>
        <v>7.8</v>
      </c>
      <c r="P3" s="4">
        <f t="shared" si="10"/>
        <v>8.6</v>
      </c>
      <c r="Q3" s="4">
        <f t="shared" si="10"/>
        <v>7.8</v>
      </c>
      <c r="R3" s="4">
        <f t="shared" si="10"/>
        <v>7</v>
      </c>
      <c r="S3" s="4">
        <f t="shared" si="10"/>
        <v>7</v>
      </c>
      <c r="T3" s="4">
        <f t="shared" si="10"/>
        <v>8</v>
      </c>
      <c r="U3" s="4">
        <f t="shared" si="10"/>
        <v>8.4</v>
      </c>
      <c r="V3" s="4">
        <f t="shared" si="10"/>
        <v>8</v>
      </c>
      <c r="W3" s="4">
        <f t="shared" si="10"/>
        <v>7.6</v>
      </c>
      <c r="X3" s="4">
        <f t="shared" si="10"/>
        <v>6</v>
      </c>
      <c r="Y3" s="4">
        <f t="shared" si="10"/>
        <v>4.8</v>
      </c>
      <c r="Z3" s="4">
        <f t="shared" si="10"/>
        <v>4.8</v>
      </c>
      <c r="AA3" s="4">
        <f t="shared" ref="AA3:AH3" si="11">(AA6+AA7+AA8+AA13+AA19)/5</f>
        <v>6</v>
      </c>
      <c r="AB3" s="4">
        <f t="shared" si="11"/>
        <v>5.6</v>
      </c>
      <c r="AC3" s="4">
        <f t="shared" si="11"/>
        <v>4.8</v>
      </c>
      <c r="AD3" s="4">
        <f t="shared" si="11"/>
        <v>4.8</v>
      </c>
      <c r="AE3" s="4">
        <f t="shared" si="11"/>
        <v>5.2</v>
      </c>
      <c r="AF3" s="4">
        <f t="shared" si="11"/>
        <v>5.2</v>
      </c>
      <c r="AG3" s="4">
        <f t="shared" si="11"/>
        <v>4.8</v>
      </c>
      <c r="AH3" s="4">
        <f t="shared" si="11"/>
        <v>5.2</v>
      </c>
      <c r="AI3" s="4">
        <f t="shared" ref="AI3:AS3" si="12">(AI6+AI7+AI8+AI9+AI10+AI12+AI13+AI19)/8</f>
        <v>5</v>
      </c>
      <c r="AJ3" s="4">
        <f t="shared" si="12"/>
        <v>5.125</v>
      </c>
      <c r="AK3" s="4">
        <f t="shared" si="12"/>
        <v>4.625</v>
      </c>
      <c r="AL3" s="4">
        <f t="shared" si="12"/>
        <v>5.125</v>
      </c>
      <c r="AM3" s="4">
        <f t="shared" si="12"/>
        <v>5.125</v>
      </c>
      <c r="AN3" s="4">
        <f t="shared" si="12"/>
        <v>5.75</v>
      </c>
      <c r="AO3" s="4">
        <f t="shared" si="12"/>
        <v>6.625</v>
      </c>
      <c r="AP3" s="4">
        <f t="shared" si="12"/>
        <v>6</v>
      </c>
      <c r="AQ3" s="4">
        <f t="shared" si="12"/>
        <v>5.75</v>
      </c>
      <c r="AR3" s="4">
        <f t="shared" si="12"/>
        <v>4.75</v>
      </c>
      <c r="AS3" s="4">
        <f t="shared" si="12"/>
        <v>5.5</v>
      </c>
      <c r="AT3" s="4">
        <f t="shared" ref="AT3:AY3" si="13">(AT6+AT7+AT8+AT9+AT10+AT12+AT13+AT19)/8</f>
        <v>5.5</v>
      </c>
      <c r="AU3" s="4">
        <f t="shared" si="13"/>
        <v>5.375</v>
      </c>
      <c r="AV3" s="4">
        <f t="shared" si="13"/>
        <v>5.125</v>
      </c>
      <c r="AW3" s="4">
        <f t="shared" si="13"/>
        <v>5.625</v>
      </c>
      <c r="AX3" s="4">
        <f t="shared" si="13"/>
        <v>6.25</v>
      </c>
      <c r="AY3" s="4">
        <f t="shared" si="13"/>
        <v>6</v>
      </c>
      <c r="AZ3" s="4">
        <f t="shared" ref="AZ3:BA3" si="14">(AZ6+AZ7+AZ8+AZ9+AZ10+AZ12+AZ13+AZ19)/8</f>
        <v>6</v>
      </c>
      <c r="BA3" s="4">
        <f t="shared" si="14"/>
        <v>4.875</v>
      </c>
      <c r="BB3" s="4">
        <f t="shared" ref="BB3:BC3" si="15">(BB6+BB7+BB8+BB9+BB10+BB12+BB13+BB19)/8</f>
        <v>5</v>
      </c>
      <c r="BC3" s="4">
        <f t="shared" si="15"/>
        <v>5.125</v>
      </c>
    </row>
    <row r="4" spans="1:55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16">(J11+J15+J17+J18+J24)/5</f>
        <v>5.8</v>
      </c>
      <c r="K4" s="4">
        <f t="shared" si="16"/>
        <v>6.6</v>
      </c>
      <c r="L4" s="4">
        <f t="shared" si="16"/>
        <v>6.6</v>
      </c>
      <c r="M4" s="4">
        <f t="shared" si="16"/>
        <v>5.6</v>
      </c>
      <c r="N4" s="4">
        <f t="shared" si="16"/>
        <v>6.2</v>
      </c>
      <c r="O4" s="4">
        <f t="shared" si="16"/>
        <v>6.6</v>
      </c>
      <c r="P4" s="4">
        <f t="shared" si="16"/>
        <v>6.6</v>
      </c>
      <c r="Q4" s="4">
        <f t="shared" si="16"/>
        <v>6.6</v>
      </c>
      <c r="R4" s="4">
        <f t="shared" si="16"/>
        <v>6.6</v>
      </c>
      <c r="S4" s="4">
        <f t="shared" si="16"/>
        <v>5.4</v>
      </c>
      <c r="T4" s="4">
        <f t="shared" si="16"/>
        <v>5.4</v>
      </c>
      <c r="U4" s="4">
        <f t="shared" si="16"/>
        <v>5.6</v>
      </c>
      <c r="V4" s="4">
        <f t="shared" si="16"/>
        <v>5.6</v>
      </c>
      <c r="W4" s="4">
        <f t="shared" si="16"/>
        <v>5.2</v>
      </c>
      <c r="X4" s="4">
        <f t="shared" si="16"/>
        <v>5</v>
      </c>
      <c r="Y4" s="4">
        <f t="shared" si="16"/>
        <v>4.5999999999999996</v>
      </c>
      <c r="Z4" s="4">
        <f t="shared" si="16"/>
        <v>4.5999999999999996</v>
      </c>
      <c r="AA4" s="4">
        <f t="shared" ref="AA4:AH4" si="17">(AA11+AA15+AA17+AA18+AA24)/5</f>
        <v>3.8</v>
      </c>
      <c r="AB4" s="4">
        <f t="shared" si="17"/>
        <v>4</v>
      </c>
      <c r="AC4" s="4">
        <f t="shared" si="17"/>
        <v>4.4000000000000004</v>
      </c>
      <c r="AD4" s="4">
        <f t="shared" si="17"/>
        <v>5.2</v>
      </c>
      <c r="AE4" s="4">
        <f t="shared" si="17"/>
        <v>5.2</v>
      </c>
      <c r="AF4" s="4">
        <f t="shared" si="17"/>
        <v>6</v>
      </c>
      <c r="AG4" s="4">
        <f t="shared" si="17"/>
        <v>5.8</v>
      </c>
      <c r="AH4" s="4">
        <f t="shared" si="17"/>
        <v>5.8</v>
      </c>
      <c r="AI4" s="4">
        <f t="shared" ref="AI4:AS4" si="18">(AI11+AI14+AI15+AI17+AI18+AI23)/6</f>
        <v>6.166666666666667</v>
      </c>
      <c r="AJ4" s="4">
        <f t="shared" si="18"/>
        <v>6.166666666666667</v>
      </c>
      <c r="AK4" s="4">
        <f t="shared" si="18"/>
        <v>6.166666666666667</v>
      </c>
      <c r="AL4" s="4">
        <f t="shared" si="18"/>
        <v>5.833333333333333</v>
      </c>
      <c r="AM4" s="4">
        <f t="shared" si="18"/>
        <v>5.5</v>
      </c>
      <c r="AN4" s="4">
        <f t="shared" si="18"/>
        <v>5.5</v>
      </c>
      <c r="AO4" s="4">
        <f t="shared" si="18"/>
        <v>6.5</v>
      </c>
      <c r="AP4" s="4">
        <f t="shared" si="18"/>
        <v>5.166666666666667</v>
      </c>
      <c r="AQ4" s="4">
        <f t="shared" si="18"/>
        <v>5.5</v>
      </c>
      <c r="AR4" s="4">
        <f t="shared" si="18"/>
        <v>5.166666666666667</v>
      </c>
      <c r="AS4" s="4">
        <f t="shared" si="18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 t="shared" ref="AX4:BC4" si="19">(AX11+AX14+AX15+AX17+AX18+AX23+AX25)/7</f>
        <v>4.8571428571428568</v>
      </c>
      <c r="AY4" s="4">
        <f t="shared" si="19"/>
        <v>5.4285714285714288</v>
      </c>
      <c r="AZ4" s="4">
        <f t="shared" si="19"/>
        <v>5.7142857142857144</v>
      </c>
      <c r="BA4" s="4">
        <f t="shared" si="19"/>
        <v>5.1428571428571432</v>
      </c>
      <c r="BB4" s="4">
        <f t="shared" si="19"/>
        <v>5.4285714285714288</v>
      </c>
      <c r="BC4" s="4">
        <f t="shared" si="19"/>
        <v>4.8571428571428568</v>
      </c>
    </row>
    <row r="5" spans="1:55" x14ac:dyDescent="0.25">
      <c r="A5" s="1" t="s">
        <v>24</v>
      </c>
      <c r="B5" s="4">
        <f>(B11+B16+B17+B18+B20+B21+B22+B24+B25)/9</f>
        <v>5</v>
      </c>
      <c r="C5" s="4">
        <f t="shared" ref="C5:H5" si="20">(C11+C16+C17+C18+C20+C21+C22+C24+C25)/9</f>
        <v>5.7777777777777777</v>
      </c>
      <c r="D5" s="4">
        <f t="shared" si="20"/>
        <v>5.5555555555555554</v>
      </c>
      <c r="E5" s="4">
        <f t="shared" si="20"/>
        <v>5.7777777777777777</v>
      </c>
      <c r="F5" s="4">
        <f t="shared" si="20"/>
        <v>5.5555555555555554</v>
      </c>
      <c r="G5" s="4">
        <f t="shared" si="20"/>
        <v>5</v>
      </c>
      <c r="H5" s="4">
        <f t="shared" si="20"/>
        <v>5.2222222222222223</v>
      </c>
      <c r="I5" s="4">
        <f>(I16+I20+I21+I22+I25)/5</f>
        <v>5.4</v>
      </c>
      <c r="J5" s="4">
        <f t="shared" ref="J5:Z5" si="21">(J16+J20+J21+J22+J25)/5</f>
        <v>5.8</v>
      </c>
      <c r="K5" s="4">
        <f t="shared" si="21"/>
        <v>5.6</v>
      </c>
      <c r="L5" s="4">
        <f t="shared" si="21"/>
        <v>4.5999999999999996</v>
      </c>
      <c r="M5" s="4">
        <f t="shared" si="21"/>
        <v>4.8</v>
      </c>
      <c r="N5" s="4">
        <f t="shared" si="21"/>
        <v>5.2</v>
      </c>
      <c r="O5" s="4">
        <f t="shared" si="21"/>
        <v>5.2</v>
      </c>
      <c r="P5" s="4">
        <f t="shared" si="21"/>
        <v>4</v>
      </c>
      <c r="Q5" s="4">
        <f t="shared" si="21"/>
        <v>4.8</v>
      </c>
      <c r="R5" s="4">
        <f t="shared" si="21"/>
        <v>4.8</v>
      </c>
      <c r="S5" s="4">
        <f t="shared" si="21"/>
        <v>3.6</v>
      </c>
      <c r="T5" s="4">
        <f t="shared" si="21"/>
        <v>4</v>
      </c>
      <c r="U5" s="4">
        <f t="shared" si="21"/>
        <v>4.8</v>
      </c>
      <c r="V5" s="4">
        <f t="shared" si="21"/>
        <v>4.4000000000000004</v>
      </c>
      <c r="W5" s="4">
        <f t="shared" si="21"/>
        <v>4.8</v>
      </c>
      <c r="X5" s="4">
        <f t="shared" si="21"/>
        <v>4.4000000000000004</v>
      </c>
      <c r="Y5" s="4">
        <f t="shared" si="21"/>
        <v>4</v>
      </c>
      <c r="Z5" s="4">
        <f t="shared" si="21"/>
        <v>3.6</v>
      </c>
      <c r="AA5" s="4">
        <f t="shared" ref="AA5:AH5" si="22">(AA16+AA20+AA21+AA22+AA25)/5</f>
        <v>3.2</v>
      </c>
      <c r="AB5" s="4">
        <f t="shared" si="22"/>
        <v>2.8</v>
      </c>
      <c r="AC5" s="4">
        <f t="shared" si="22"/>
        <v>3.6</v>
      </c>
      <c r="AD5" s="4">
        <f t="shared" si="22"/>
        <v>3.4</v>
      </c>
      <c r="AE5" s="4">
        <f t="shared" si="22"/>
        <v>3.8</v>
      </c>
      <c r="AF5" s="4">
        <f t="shared" si="22"/>
        <v>3.6</v>
      </c>
      <c r="AG5" s="4">
        <f t="shared" si="22"/>
        <v>2.6</v>
      </c>
      <c r="AH5" s="4">
        <f t="shared" si="22"/>
        <v>2.8</v>
      </c>
      <c r="AI5" s="4">
        <f t="shared" ref="AI5:AS5" si="23">(AI16+AI20+AI21+AI22+AI24+AI25)/6</f>
        <v>4</v>
      </c>
      <c r="AJ5" s="4">
        <f t="shared" si="23"/>
        <v>3.8333333333333335</v>
      </c>
      <c r="AK5" s="4">
        <f t="shared" si="23"/>
        <v>3</v>
      </c>
      <c r="AL5" s="4">
        <f t="shared" si="23"/>
        <v>3.5</v>
      </c>
      <c r="AM5" s="4">
        <f t="shared" si="23"/>
        <v>4.166666666666667</v>
      </c>
      <c r="AN5" s="4">
        <f t="shared" si="23"/>
        <v>3.6666666666666665</v>
      </c>
      <c r="AO5" s="4">
        <f t="shared" si="23"/>
        <v>4.833333333333333</v>
      </c>
      <c r="AP5" s="4">
        <f t="shared" si="23"/>
        <v>3.3333333333333335</v>
      </c>
      <c r="AQ5" s="4">
        <f t="shared" si="23"/>
        <v>3</v>
      </c>
      <c r="AR5" s="4">
        <f t="shared" si="23"/>
        <v>2.5</v>
      </c>
      <c r="AS5" s="4">
        <f t="shared" si="23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 t="shared" ref="AX5:BC5" si="24">(AX16+AX20+AX21+AX22+AX24)/5</f>
        <v>4.4000000000000004</v>
      </c>
      <c r="AY5" s="4">
        <f t="shared" si="24"/>
        <v>4.8</v>
      </c>
      <c r="AZ5" s="4">
        <f t="shared" si="24"/>
        <v>4.8</v>
      </c>
      <c r="BA5" s="4">
        <f t="shared" si="24"/>
        <v>5.6</v>
      </c>
      <c r="BB5" s="4">
        <f t="shared" si="24"/>
        <v>5.2</v>
      </c>
      <c r="BC5" s="4">
        <f t="shared" si="24"/>
        <v>5.2</v>
      </c>
    </row>
    <row r="6" spans="1:55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  <c r="AY6" s="7">
        <v>4</v>
      </c>
      <c r="AZ6" s="7">
        <v>2</v>
      </c>
      <c r="BA6" s="7">
        <v>2</v>
      </c>
      <c r="BB6" s="7">
        <v>1</v>
      </c>
      <c r="BC6" s="7">
        <v>1</v>
      </c>
    </row>
    <row r="7" spans="1:55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  <c r="AY7" s="7">
        <v>8</v>
      </c>
      <c r="AZ7" s="7">
        <v>6</v>
      </c>
      <c r="BA7" s="7">
        <v>6</v>
      </c>
      <c r="BB7" s="7">
        <v>6</v>
      </c>
      <c r="BC7" s="7">
        <v>6</v>
      </c>
    </row>
    <row r="8" spans="1:55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  <c r="AY8" s="7">
        <v>10</v>
      </c>
      <c r="AZ8" s="7">
        <v>10</v>
      </c>
      <c r="BA8" s="7">
        <v>8</v>
      </c>
      <c r="BB8" s="7">
        <v>8</v>
      </c>
      <c r="BC8" s="7">
        <v>8</v>
      </c>
    </row>
    <row r="9" spans="1:55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  <c r="AY9" s="7">
        <v>3</v>
      </c>
      <c r="AZ9" s="7">
        <v>1</v>
      </c>
      <c r="BA9" s="7">
        <v>1</v>
      </c>
      <c r="BB9" s="7">
        <v>1</v>
      </c>
      <c r="BC9" s="7">
        <v>2</v>
      </c>
    </row>
    <row r="10" spans="1:55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  <c r="AY10" s="7">
        <v>6</v>
      </c>
      <c r="AZ10" s="7">
        <v>6</v>
      </c>
      <c r="BA10" s="7">
        <v>8</v>
      </c>
      <c r="BB10" s="7">
        <v>8</v>
      </c>
      <c r="BC10" s="7">
        <v>8</v>
      </c>
    </row>
    <row r="11" spans="1:55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  <c r="AY11" s="7">
        <v>8</v>
      </c>
      <c r="AZ11" s="7">
        <v>6</v>
      </c>
      <c r="BA11" s="7">
        <v>6</v>
      </c>
      <c r="BB11" s="7">
        <v>8</v>
      </c>
      <c r="BC11" s="7">
        <v>6</v>
      </c>
    </row>
    <row r="12" spans="1:55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  <c r="AY12" s="7">
        <v>5</v>
      </c>
      <c r="AZ12" s="7">
        <v>9</v>
      </c>
      <c r="BA12" s="7">
        <v>5</v>
      </c>
      <c r="BB12" s="7">
        <v>7</v>
      </c>
      <c r="BC12" s="7">
        <v>7</v>
      </c>
    </row>
    <row r="13" spans="1:55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  <c r="AY13" s="7">
        <v>7</v>
      </c>
      <c r="AZ13" s="7">
        <v>7</v>
      </c>
      <c r="BA13" s="7">
        <v>2</v>
      </c>
      <c r="BB13" s="7">
        <v>2</v>
      </c>
      <c r="BC13" s="7">
        <v>2</v>
      </c>
    </row>
    <row r="14" spans="1:55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  <c r="AY14" s="7">
        <v>7</v>
      </c>
      <c r="AZ14" s="7">
        <v>7</v>
      </c>
      <c r="BA14" s="7">
        <v>7</v>
      </c>
      <c r="BB14" s="7">
        <v>7</v>
      </c>
      <c r="BC14" s="7">
        <v>5</v>
      </c>
    </row>
    <row r="15" spans="1:55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5</v>
      </c>
      <c r="AZ15" s="7">
        <v>5</v>
      </c>
      <c r="BA15" s="7">
        <v>5</v>
      </c>
      <c r="BB15" s="7">
        <v>5</v>
      </c>
      <c r="BC15" s="7">
        <v>3</v>
      </c>
    </row>
    <row r="16" spans="1:55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  <c r="AZ16" s="7">
        <v>4</v>
      </c>
      <c r="BA16" s="7">
        <v>6</v>
      </c>
      <c r="BB16" s="7">
        <v>6</v>
      </c>
      <c r="BC16" s="7">
        <v>6</v>
      </c>
    </row>
    <row r="17" spans="1:55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9</v>
      </c>
      <c r="AZ17" s="7">
        <v>9</v>
      </c>
      <c r="BA17" s="7">
        <v>5</v>
      </c>
      <c r="BB17" s="7">
        <v>7</v>
      </c>
      <c r="BC17" s="7">
        <v>7</v>
      </c>
    </row>
    <row r="18" spans="1:55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  <c r="AZ18" s="7">
        <v>3</v>
      </c>
      <c r="BA18" s="7">
        <v>5</v>
      </c>
      <c r="BB18" s="7">
        <v>3</v>
      </c>
      <c r="BC18" s="7">
        <v>3</v>
      </c>
    </row>
    <row r="19" spans="1:55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  <c r="AY19" s="7">
        <v>5</v>
      </c>
      <c r="AZ19" s="7">
        <v>7</v>
      </c>
      <c r="BA19" s="7">
        <v>7</v>
      </c>
      <c r="BB19" s="7">
        <v>7</v>
      </c>
      <c r="BC19" s="7">
        <v>7</v>
      </c>
    </row>
    <row r="20" spans="1:55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  <c r="AY20" s="7">
        <v>5</v>
      </c>
      <c r="AZ20" s="7">
        <v>5</v>
      </c>
      <c r="BA20" s="7">
        <v>5</v>
      </c>
      <c r="BB20" s="7">
        <v>5</v>
      </c>
      <c r="BC20" s="7">
        <v>5</v>
      </c>
    </row>
    <row r="21" spans="1:55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  <c r="AY21" s="7">
        <v>5</v>
      </c>
      <c r="AZ21" s="7">
        <v>5</v>
      </c>
      <c r="BA21" s="7">
        <v>5</v>
      </c>
      <c r="BB21" s="7">
        <v>5</v>
      </c>
      <c r="BC21" s="7">
        <v>7</v>
      </c>
    </row>
    <row r="22" spans="1:55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  <c r="AY22" s="7">
        <v>6</v>
      </c>
      <c r="AZ22" s="7">
        <v>6</v>
      </c>
      <c r="BA22" s="7">
        <v>6</v>
      </c>
      <c r="BB22" s="7">
        <v>6</v>
      </c>
      <c r="BC22" s="7">
        <v>4</v>
      </c>
    </row>
    <row r="23" spans="1:55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  <c r="AY23" s="7">
        <v>5</v>
      </c>
      <c r="AZ23" s="7">
        <v>5</v>
      </c>
      <c r="BA23" s="7">
        <v>3</v>
      </c>
      <c r="BB23" s="7">
        <v>3</v>
      </c>
      <c r="BC23" s="7">
        <v>3</v>
      </c>
    </row>
    <row r="24" spans="1:55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  <c r="AY24" s="7">
        <v>4</v>
      </c>
      <c r="AZ24" s="7">
        <v>4</v>
      </c>
      <c r="BA24" s="7">
        <v>6</v>
      </c>
      <c r="BB24" s="7">
        <v>4</v>
      </c>
      <c r="BC24" s="7">
        <v>4</v>
      </c>
    </row>
    <row r="25" spans="1:55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  <c r="AY25" s="11">
        <v>3</v>
      </c>
      <c r="AZ25" s="11">
        <v>5</v>
      </c>
      <c r="BA25" s="11">
        <v>5</v>
      </c>
      <c r="BB25" s="11">
        <v>5</v>
      </c>
      <c r="BC25" s="11">
        <v>7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>
      <selection activeCell="L2" sqref="L2"/>
    </sheetView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Elizabeth Overton</cp:lastModifiedBy>
  <cp:lastPrinted>2017-09-22T15:30:49Z</cp:lastPrinted>
  <dcterms:created xsi:type="dcterms:W3CDTF">2014-04-17T15:52:16Z</dcterms:created>
  <dcterms:modified xsi:type="dcterms:W3CDTF">2018-01-17T19:11:02Z</dcterms:modified>
</cp:coreProperties>
</file>