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ocuments\Reports\2018 Data Statistics\09 September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882" i="3" l="1"/>
  <c r="N881" i="3"/>
  <c r="N880" i="3"/>
  <c r="O882" i="3" l="1"/>
  <c r="N879" i="3"/>
  <c r="N831" i="3"/>
  <c r="N830" i="3"/>
  <c r="N829" i="3"/>
  <c r="N828" i="3" l="1"/>
  <c r="O831" i="3" l="1"/>
</calcChain>
</file>

<file path=xl/sharedStrings.xml><?xml version="1.0" encoding="utf-8"?>
<sst xmlns="http://schemas.openxmlformats.org/spreadsheetml/2006/main" count="944" uniqueCount="50">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</sst>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64">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63"/>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September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Sep-16</c:v>
                </c:pt>
                <c:pt idx="1">
                  <c:v>Sep-17</c:v>
                </c:pt>
                <c:pt idx="2">
                  <c:v>Sep-18</c:v>
                </c:pt>
              </c:strCache>
            </c:strRef>
          </c:cat>
          <c:val>
            <c:numRef>
              <c:f>'Pivot Table'!$C$5:$C$7</c:f>
              <c:numCache>
                <c:formatCode>#,##0</c:formatCode>
                <c:ptCount val="3"/>
                <c:pt idx="0">
                  <c:v>10362</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Sep-16</c:v>
                </c:pt>
                <c:pt idx="1">
                  <c:v>Sep-17</c:v>
                </c:pt>
                <c:pt idx="2">
                  <c:v>Sep-18</c:v>
                </c:pt>
              </c:strCache>
            </c:strRef>
          </c:cat>
          <c:val>
            <c:numRef>
              <c:f>'Pivot Table'!$D$5:$D$7</c:f>
              <c:numCache>
                <c:formatCode>General</c:formatCode>
                <c:ptCount val="3"/>
                <c:pt idx="0">
                  <c:v>9741</c:v>
                </c:pt>
                <c:pt idx="1">
                  <c:v>10251</c:v>
                </c:pt>
                <c:pt idx="2">
                  <c:v>9908</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September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Sep-16</c:v>
                </c:pt>
                <c:pt idx="1">
                  <c:v>Sep-17</c:v>
                </c:pt>
                <c:pt idx="2">
                  <c:v>Sep-18</c:v>
                </c:pt>
              </c:strCache>
            </c:strRef>
          </c:cat>
          <c:val>
            <c:numRef>
              <c:f>'Pivot Table'!$I$4:$I$6</c:f>
              <c:numCache>
                <c:formatCode>#,##0</c:formatCode>
                <c:ptCount val="3"/>
                <c:pt idx="0">
                  <c:v>32311</c:v>
                </c:pt>
                <c:pt idx="1">
                  <c:v>32759</c:v>
                </c:pt>
                <c:pt idx="2">
                  <c:v>30946</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Sep-16</c:v>
                </c:pt>
                <c:pt idx="1">
                  <c:v>Sep-17</c:v>
                </c:pt>
                <c:pt idx="2">
                  <c:v>Sep-18</c:v>
                </c:pt>
              </c:strCache>
            </c:strRef>
          </c:cat>
          <c:val>
            <c:numRef>
              <c:f>'Pivot Table'!$J$4:$J$6</c:f>
              <c:numCache>
                <c:formatCode>#,##0</c:formatCode>
                <c:ptCount val="3"/>
                <c:pt idx="0">
                  <c:v>25871</c:v>
                </c:pt>
                <c:pt idx="1">
                  <c:v>25590</c:v>
                </c:pt>
                <c:pt idx="2">
                  <c:v>25254</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September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Sep-16</c:v>
                </c:pt>
                <c:pt idx="1">
                  <c:v>Sep-17</c:v>
                </c:pt>
                <c:pt idx="2">
                  <c:v>Sep-18</c:v>
                </c:pt>
              </c:strCache>
            </c:strRef>
          </c:cat>
          <c:val>
            <c:numRef>
              <c:f>'Pivot Table'!$O$4:$O$6</c:f>
              <c:numCache>
                <c:formatCode>#,##0</c:formatCode>
                <c:ptCount val="3"/>
                <c:pt idx="0">
                  <c:v>25871</c:v>
                </c:pt>
                <c:pt idx="1">
                  <c:v>25590</c:v>
                </c:pt>
                <c:pt idx="2">
                  <c:v>25254</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Sep-16</c:v>
                </c:pt>
                <c:pt idx="1">
                  <c:v>Sep-17</c:v>
                </c:pt>
                <c:pt idx="2">
                  <c:v>Sep-18</c:v>
                </c:pt>
              </c:strCache>
            </c:strRef>
          </c:cat>
          <c:val>
            <c:numRef>
              <c:f>'Pivot Table'!$P$4:$P$6</c:f>
              <c:numCache>
                <c:formatCode>#,##0</c:formatCode>
                <c:ptCount val="3"/>
                <c:pt idx="0">
                  <c:v>17808</c:v>
                </c:pt>
                <c:pt idx="1">
                  <c:v>17658</c:v>
                </c:pt>
                <c:pt idx="2">
                  <c:v>17553</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390.587397222225" createdVersion="4" refreshedVersion="6" minRefreshableVersion="3" recordCount="90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09-02T00:00:00" count="150">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0"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1544"/>
    <n v="25273"/>
    <n v="17522"/>
  </r>
  <r>
    <x v="1"/>
    <x v="33"/>
    <n v="3543"/>
    <n v="3285"/>
    <n v="9159"/>
    <n v="7780"/>
    <n v="6013"/>
  </r>
  <r>
    <x v="2"/>
    <x v="33"/>
    <n v="4558"/>
    <n v="4380"/>
    <n v="14627"/>
    <n v="10572"/>
    <n v="7545"/>
  </r>
  <r>
    <x v="3"/>
    <x v="33"/>
    <n v="2745"/>
    <n v="2435"/>
    <n v="7758"/>
    <n v="6921"/>
    <n v="3964"/>
  </r>
  <r>
    <x v="4"/>
    <x v="33"/>
    <n v="684"/>
    <n v="631"/>
    <n v="1746"/>
    <n v="1443"/>
    <n v="1080"/>
  </r>
  <r>
    <x v="5"/>
    <x v="33"/>
    <n v="318"/>
    <n v="305"/>
    <n v="470"/>
    <n v="490"/>
    <n v="473"/>
  </r>
  <r>
    <x v="6"/>
    <x v="33"/>
    <n v="145"/>
    <n v="130"/>
    <n v="483"/>
    <n v="484"/>
    <n v="302"/>
  </r>
  <r>
    <x v="7"/>
    <x v="33"/>
    <n v="565"/>
    <n v="440"/>
    <n v="1378"/>
    <n v="1135"/>
    <n v="737"/>
  </r>
  <r>
    <x v="8"/>
    <x v="33"/>
    <n v="650"/>
    <n v="624"/>
    <n v="2176"/>
    <n v="1603"/>
    <n v="1337"/>
  </r>
  <r>
    <x v="9"/>
    <x v="33"/>
    <n v="872"/>
    <n v="819"/>
    <n v="2825"/>
    <n v="1777"/>
    <n v="1344"/>
  </r>
  <r>
    <x v="10"/>
    <x v="33"/>
    <n v="527"/>
    <n v="513"/>
    <n v="1625"/>
    <n v="1362"/>
    <n v="1039"/>
  </r>
  <r>
    <x v="11"/>
    <x v="33"/>
    <n v="350"/>
    <n v="351"/>
    <n v="572"/>
    <n v="540"/>
    <n v="474"/>
  </r>
  <r>
    <x v="12"/>
    <x v="33"/>
    <n v="352"/>
    <n v="348"/>
    <n v="1514"/>
    <n v="1282"/>
    <n v="488"/>
  </r>
  <r>
    <x v="13"/>
    <x v="33"/>
    <n v="210"/>
    <n v="208"/>
    <n v="270"/>
    <n v="287"/>
    <n v="207"/>
  </r>
  <r>
    <x v="14"/>
    <x v="33"/>
    <n v="800"/>
    <n v="783"/>
    <n v="1734"/>
    <n v="1321"/>
    <n v="1101"/>
  </r>
  <r>
    <x v="15"/>
    <x v="33"/>
    <n v="800"/>
    <n v="778"/>
    <n v="2291"/>
    <n v="2085"/>
    <n v="967"/>
  </r>
  <r>
    <x v="16"/>
    <x v="33"/>
    <n v="456"/>
    <n v="506"/>
    <n v="1460"/>
    <n v="1233"/>
    <n v="1032"/>
  </r>
  <r>
    <x v="17"/>
    <x v="33"/>
    <n v="798"/>
    <n v="690"/>
    <n v="3297"/>
    <n v="2194"/>
    <n v="1422"/>
  </r>
  <r>
    <x v="18"/>
    <x v="33"/>
    <n v="304"/>
    <n v="291"/>
    <n v="709"/>
    <n v="723"/>
    <n v="571"/>
  </r>
  <r>
    <x v="19"/>
    <x v="33"/>
    <n v="625"/>
    <n v="579"/>
    <n v="1529"/>
    <n v="1486"/>
    <n v="1002"/>
  </r>
  <r>
    <x v="20"/>
    <x v="33"/>
    <n v="85"/>
    <n v="81"/>
    <n v="115"/>
    <n v="118"/>
    <n v="67"/>
  </r>
  <r>
    <x v="21"/>
    <x v="33"/>
    <n v="850"/>
    <n v="650"/>
    <n v="2783"/>
    <n v="2427"/>
    <n v="1231"/>
  </r>
  <r>
    <x v="22"/>
    <x v="33"/>
    <n v="555"/>
    <n v="531"/>
    <n v="1379"/>
    <n v="1151"/>
    <n v="871"/>
  </r>
  <r>
    <x v="23"/>
    <x v="33"/>
    <n v="385"/>
    <n v="347"/>
    <n v="1040"/>
    <n v="805"/>
    <n v="697"/>
  </r>
  <r>
    <x v="24"/>
    <x v="33"/>
    <n v="515"/>
    <n v="495"/>
    <n v="2148"/>
    <n v="1327"/>
    <n v="1080"/>
  </r>
  <r>
    <x v="0"/>
    <x v="34"/>
    <n v="10846"/>
    <n v="9842"/>
    <n v="31594"/>
    <n v="25353"/>
    <n v="17720"/>
  </r>
  <r>
    <x v="1"/>
    <x v="34"/>
    <n v="3543"/>
    <n v="3195"/>
    <n v="9286"/>
    <n v="7846"/>
    <n v="6107"/>
  </r>
  <r>
    <x v="2"/>
    <x v="34"/>
    <n v="4558"/>
    <n v="4320"/>
    <n v="14661"/>
    <n v="10635"/>
    <n v="7584"/>
  </r>
  <r>
    <x v="3"/>
    <x v="34"/>
    <n v="2745"/>
    <n v="2327"/>
    <n v="7647"/>
    <n v="6872"/>
    <n v="4029"/>
  </r>
  <r>
    <x v="4"/>
    <x v="34"/>
    <n v="684"/>
    <n v="622"/>
    <n v="1807"/>
    <n v="1471"/>
    <n v="1107"/>
  </r>
  <r>
    <x v="5"/>
    <x v="34"/>
    <n v="318"/>
    <n v="291"/>
    <n v="492"/>
    <n v="490"/>
    <n v="468"/>
  </r>
  <r>
    <x v="6"/>
    <x v="34"/>
    <n v="145"/>
    <n v="129"/>
    <n v="471"/>
    <n v="469"/>
    <n v="311"/>
  </r>
  <r>
    <x v="7"/>
    <x v="34"/>
    <n v="565"/>
    <n v="456"/>
    <n v="1367"/>
    <n v="1133"/>
    <n v="754"/>
  </r>
  <r>
    <x v="8"/>
    <x v="34"/>
    <n v="650"/>
    <n v="546"/>
    <n v="2189"/>
    <n v="1601"/>
    <n v="1336"/>
  </r>
  <r>
    <x v="9"/>
    <x v="34"/>
    <n v="872"/>
    <n v="821"/>
    <n v="2806"/>
    <n v="1776"/>
    <n v="1374"/>
  </r>
  <r>
    <x v="10"/>
    <x v="34"/>
    <n v="527"/>
    <n v="518"/>
    <n v="1663"/>
    <n v="1409"/>
    <n v="1085"/>
  </r>
  <r>
    <x v="11"/>
    <x v="34"/>
    <n v="350"/>
    <n v="346"/>
    <n v="588"/>
    <n v="563"/>
    <n v="469"/>
  </r>
  <r>
    <x v="12"/>
    <x v="34"/>
    <n v="352"/>
    <n v="398"/>
    <n v="1576"/>
    <n v="1258"/>
    <n v="432"/>
  </r>
  <r>
    <x v="13"/>
    <x v="34"/>
    <n v="210"/>
    <n v="205"/>
    <n v="282"/>
    <n v="299"/>
    <n v="207"/>
  </r>
  <r>
    <x v="14"/>
    <x v="34"/>
    <n v="800"/>
    <n v="668"/>
    <n v="1766"/>
    <n v="1333"/>
    <n v="1117"/>
  </r>
  <r>
    <x v="15"/>
    <x v="34"/>
    <n v="800"/>
    <n v="727"/>
    <n v="2279"/>
    <n v="2064"/>
    <n v="944"/>
  </r>
  <r>
    <x v="16"/>
    <x v="34"/>
    <n v="456"/>
    <n v="502"/>
    <n v="1469"/>
    <n v="1255"/>
    <n v="1041"/>
  </r>
  <r>
    <x v="17"/>
    <x v="34"/>
    <n v="798"/>
    <n v="691"/>
    <n v="3284"/>
    <n v="2187"/>
    <n v="1405"/>
  </r>
  <r>
    <x v="18"/>
    <x v="34"/>
    <n v="304"/>
    <n v="287"/>
    <n v="709"/>
    <n v="710"/>
    <n v="577"/>
  </r>
  <r>
    <x v="19"/>
    <x v="34"/>
    <n v="625"/>
    <n v="550"/>
    <n v="1492"/>
    <n v="1451"/>
    <n v="997"/>
  </r>
  <r>
    <x v="20"/>
    <x v="34"/>
    <n v="85"/>
    <n v="56"/>
    <n v="110"/>
    <n v="109"/>
    <n v="68"/>
  </r>
  <r>
    <x v="21"/>
    <x v="34"/>
    <n v="850"/>
    <n v="657"/>
    <n v="2742"/>
    <n v="2431"/>
    <n v="1320"/>
  </r>
  <r>
    <x v="22"/>
    <x v="34"/>
    <n v="555"/>
    <n v="545"/>
    <n v="1340"/>
    <n v="1175"/>
    <n v="911"/>
  </r>
  <r>
    <x v="23"/>
    <x v="34"/>
    <n v="385"/>
    <n v="337"/>
    <n v="1024"/>
    <n v="817"/>
    <n v="700"/>
  </r>
  <r>
    <x v="24"/>
    <x v="34"/>
    <n v="515"/>
    <n v="490"/>
    <n v="2138"/>
    <n v="1352"/>
    <n v="1097"/>
  </r>
  <r>
    <x v="0"/>
    <x v="35"/>
    <n v="10846"/>
    <n v="9908"/>
    <n v="30946"/>
    <n v="25254"/>
    <n v="17553"/>
  </r>
  <r>
    <x v="1"/>
    <x v="35"/>
    <n v="3543"/>
    <n v="3226"/>
    <n v="9137"/>
    <n v="7880"/>
    <n v="6098"/>
  </r>
  <r>
    <x v="2"/>
    <x v="35"/>
    <n v="4558"/>
    <n v="4350"/>
    <n v="14378"/>
    <n v="10545"/>
    <n v="7505"/>
  </r>
  <r>
    <x v="3"/>
    <x v="35"/>
    <n v="2745"/>
    <n v="2332"/>
    <n v="7431"/>
    <n v="6829"/>
    <n v="3950"/>
  </r>
  <r>
    <x v="4"/>
    <x v="35"/>
    <n v="684"/>
    <n v="639"/>
    <n v="1755"/>
    <n v="1440"/>
    <n v="1103"/>
  </r>
  <r>
    <x v="5"/>
    <x v="35"/>
    <n v="318"/>
    <n v="291"/>
    <n v="476"/>
    <n v="493"/>
    <n v="469"/>
  </r>
  <r>
    <x v="6"/>
    <x v="35"/>
    <n v="145"/>
    <n v="131"/>
    <n v="448"/>
    <n v="452"/>
    <n v="298"/>
  </r>
  <r>
    <x v="7"/>
    <x v="35"/>
    <n v="565"/>
    <n v="467"/>
    <n v="1405"/>
    <n v="1157"/>
    <n v="752"/>
  </r>
  <r>
    <x v="8"/>
    <x v="35"/>
    <n v="650"/>
    <n v="548"/>
    <n v="2162"/>
    <n v="1579"/>
    <n v="1334"/>
  </r>
  <r>
    <x v="9"/>
    <x v="35"/>
    <n v="872"/>
    <n v="836"/>
    <n v="2757"/>
    <n v="1793"/>
    <n v="1365"/>
  </r>
  <r>
    <x v="10"/>
    <x v="35"/>
    <n v="527"/>
    <n v="537"/>
    <n v="1605"/>
    <n v="1469"/>
    <n v="1090"/>
  </r>
  <r>
    <x v="11"/>
    <x v="35"/>
    <n v="350"/>
    <n v="355"/>
    <n v="588"/>
    <n v="579"/>
    <n v="476"/>
  </r>
  <r>
    <x v="12"/>
    <x v="35"/>
    <n v="352"/>
    <n v="354"/>
    <n v="1538"/>
    <n v="1056"/>
    <n v="381"/>
  </r>
  <r>
    <x v="13"/>
    <x v="35"/>
    <n v="210"/>
    <n v="203"/>
    <n v="284"/>
    <n v="304"/>
    <n v="212"/>
  </r>
  <r>
    <x v="14"/>
    <x v="35"/>
    <n v="800"/>
    <n v="684"/>
    <n v="1766"/>
    <n v="1370"/>
    <n v="1149"/>
  </r>
  <r>
    <x v="15"/>
    <x v="35"/>
    <n v="800"/>
    <n v="704"/>
    <n v="2229"/>
    <n v="2038"/>
    <n v="907"/>
  </r>
  <r>
    <x v="16"/>
    <x v="35"/>
    <n v="456"/>
    <n v="511"/>
    <n v="1403"/>
    <n v="1279"/>
    <n v="1048"/>
  </r>
  <r>
    <x v="17"/>
    <x v="35"/>
    <n v="798"/>
    <n v="710"/>
    <n v="3210"/>
    <n v="2194"/>
    <n v="1377"/>
  </r>
  <r>
    <x v="18"/>
    <x v="35"/>
    <n v="304"/>
    <n v="258"/>
    <n v="698"/>
    <n v="711"/>
    <n v="576"/>
  </r>
  <r>
    <x v="19"/>
    <x v="35"/>
    <n v="625"/>
    <n v="563"/>
    <n v="1436"/>
    <n v="1431"/>
    <n v="999"/>
  </r>
  <r>
    <x v="20"/>
    <x v="35"/>
    <n v="85"/>
    <n v="56"/>
    <n v="122"/>
    <n v="115"/>
    <n v="69"/>
  </r>
  <r>
    <x v="21"/>
    <x v="35"/>
    <n v="850"/>
    <n v="665"/>
    <n v="2648"/>
    <n v="2408"/>
    <n v="1275"/>
  </r>
  <r>
    <x v="22"/>
    <x v="35"/>
    <n v="555"/>
    <n v="546"/>
    <n v="1302"/>
    <n v="1153"/>
    <n v="861"/>
  </r>
  <r>
    <x v="23"/>
    <x v="35"/>
    <n v="385"/>
    <n v="344"/>
    <n v="996"/>
    <n v="837"/>
    <n v="700"/>
  </r>
  <r>
    <x v="24"/>
    <x v="35"/>
    <n v="515"/>
    <n v="506"/>
    <n v="2118"/>
    <n v="1396"/>
    <n v="1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0">
        <item h="1" x="0"/>
        <item h="1" x="1"/>
        <item h="1" x="2"/>
        <item h="1" x="3"/>
        <item h="1" x="4"/>
        <item h="1" x="5"/>
        <item h="1" m="1" x="74"/>
        <item h="1" m="1" x="91"/>
        <item h="1" m="1" x="114"/>
        <item h="1" m="1" x="133"/>
        <item h="1" m="1" x="42"/>
        <item h="1" m="1" x="59"/>
        <item h="1" m="1" x="69"/>
        <item h="1" m="1" x="87"/>
        <item h="1" m="1" x="108"/>
        <item h="1" m="1" x="128"/>
        <item h="1" m="1" x="36"/>
        <item h="1" x="6"/>
        <item h="1" m="1" x="75"/>
        <item h="1" m="1" x="92"/>
        <item h="1" m="1" x="115"/>
        <item h="1" m="1" x="134"/>
        <item h="1" m="1" x="43"/>
        <item h="1" m="1" x="60"/>
        <item h="1" m="1" x="70"/>
        <item h="1" m="1" x="137"/>
        <item h="1" m="1" x="102"/>
        <item h="1" m="1" x="138"/>
        <item h="1" m="1" x="103"/>
        <item h="1" m="1" x="140"/>
        <item h="1" m="1" x="105"/>
        <item h="1" m="1" x="80"/>
        <item h="1" m="1" x="53"/>
        <item h="1" m="1" x="141"/>
        <item h="1" m="1" x="106"/>
        <item h="1" m="1" x="81"/>
        <item h="1" m="1" x="54"/>
        <item h="1" m="1" x="142"/>
        <item h="1" m="1" x="107"/>
        <item h="1" m="1" x="143"/>
        <item h="1" m="1" x="109"/>
        <item h="1" m="1" x="144"/>
        <item h="1" m="1" x="111"/>
        <item h="1" m="1" x="49"/>
        <item h="1" m="1" x="130"/>
        <item h="1" m="1" x="65"/>
        <item h="1" m="1" x="38"/>
        <item h="1" m="1" x="83"/>
        <item h="1" m="1" x="56"/>
        <item h="1" m="1" x="100"/>
        <item h="1" m="1" x="77"/>
        <item h="1" m="1" x="123"/>
        <item h="1" m="1" x="95"/>
        <item h="1" m="1" x="147"/>
        <item h="1" m="1" x="118"/>
        <item h="1" m="1" x="46"/>
        <item h="1" m="1" x="125"/>
        <item h="1" m="1" x="88"/>
        <item h="1" m="1" x="63"/>
        <item h="1" m="1" x="149"/>
        <item h="1" m="1" x="120"/>
        <item h="1" m="1" x="86"/>
        <item h="1" m="1" x="62"/>
        <item h="1" m="1" x="148"/>
        <item h="1" m="1" x="119"/>
        <item h="1" m="1" x="85"/>
        <item h="1" m="1" x="58"/>
        <item h="1" m="1" x="146"/>
        <item h="1" m="1" x="116"/>
        <item h="1" m="1" x="84"/>
        <item h="1" m="1" x="57"/>
        <item h="1" m="1" x="145"/>
        <item h="1" m="1" x="113"/>
        <item h="1" m="1" x="82"/>
        <item h="1" m="1" x="55"/>
        <item h="1" m="1" x="139"/>
        <item h="1" m="1" x="104"/>
        <item h="1" m="1" x="79"/>
        <item h="1" m="1" x="52"/>
        <item h="1" m="1" x="136"/>
        <item h="1" m="1" x="101"/>
        <item h="1" m="1" x="78"/>
        <item h="1" m="1" x="51"/>
        <item h="1" m="1" x="110"/>
        <item h="1" m="1" x="129"/>
        <item h="1" m="1" x="37"/>
        <item h="1" x="7"/>
        <item h="1" m="1" x="76"/>
        <item h="1" m="1" x="94"/>
        <item h="1" m="1" x="117"/>
        <item h="1" m="1" x="135"/>
        <item h="1" m="1" x="44"/>
        <item h="1" m="1" x="61"/>
        <item h="1" m="1" x="72"/>
        <item h="1" m="1" x="89"/>
        <item h="1" m="1" x="112"/>
        <item h="1" m="1" x="131"/>
        <item h="1" m="1" x="39"/>
        <item h="1" x="8"/>
        <item h="1" x="9"/>
        <item h="1" x="10"/>
        <item x="11"/>
        <item h="1" x="12"/>
        <item h="1" x="13"/>
        <item h="1" x="14"/>
        <item h="1" x="15"/>
        <item h="1" x="16"/>
        <item h="1" x="17"/>
        <item h="1" x="18"/>
        <item h="1" x="19"/>
        <item h="1" x="20"/>
        <item h="1" x="21"/>
        <item h="1" x="22"/>
        <item x="23"/>
        <item h="1" x="24"/>
        <item h="1" x="25"/>
        <item h="1" x="26"/>
        <item h="1" x="27"/>
        <item h="1" x="28"/>
        <item h="1" x="29"/>
        <item h="1" x="30"/>
        <item h="1" x="31"/>
        <item h="1" x="32"/>
        <item h="1" x="33"/>
        <item h="1" m="1" x="50"/>
        <item h="1" m="1" x="132"/>
        <item h="1" m="1" x="99"/>
        <item h="1" m="1" x="73"/>
        <item h="1" m="1" x="48"/>
        <item h="1" m="1" x="127"/>
        <item h="1" m="1" x="98"/>
        <item h="1" m="1" x="71"/>
        <item h="1" m="1" x="47"/>
        <item h="1" m="1" x="126"/>
        <item h="1" m="1" x="97"/>
        <item h="1" m="1" x="68"/>
        <item h="1" m="1" x="45"/>
        <item h="1" m="1" x="124"/>
        <item h="1" m="1" x="96"/>
        <item h="1" m="1" x="67"/>
        <item h="1" m="1" x="41"/>
        <item h="1" m="1" x="122"/>
        <item h="1" m="1" x="93"/>
        <item h="1" m="1" x="66"/>
        <item h="1" m="1" x="40"/>
        <item h="1" m="1" x="121"/>
        <item h="1" m="1" x="90"/>
        <item h="1" m="1" x="64"/>
        <item h="1" x="34"/>
        <item x="35"/>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01"/>
    </i>
    <i>
      <x v="113"/>
    </i>
    <i>
      <x v="149"/>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53">
      <pivotArea dataOnly="0" labelOnly="1" outline="0" fieldPosition="0">
        <references count="1">
          <reference field="4294967294" count="1">
            <x v="0"/>
          </reference>
        </references>
      </pivotArea>
    </format>
    <format dxfId="52">
      <pivotArea dataOnly="0" labelOnly="1" outline="0" fieldPosition="0">
        <references count="1">
          <reference field="4294967294" count="1">
            <x v="1"/>
          </reference>
        </references>
      </pivotArea>
    </format>
    <format dxfId="51">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0">
        <item h="1" x="0"/>
        <item h="1" x="1"/>
        <item h="1" x="2"/>
        <item h="1" x="3"/>
        <item h="1" x="4"/>
        <item h="1" x="5"/>
        <item h="1" m="1" x="74"/>
        <item h="1" m="1" x="91"/>
        <item h="1" m="1" x="114"/>
        <item h="1" m="1" x="133"/>
        <item h="1" m="1" x="42"/>
        <item h="1" m="1" x="59"/>
        <item h="1" m="1" x="69"/>
        <item h="1" m="1" x="87"/>
        <item h="1" m="1" x="108"/>
        <item h="1" m="1" x="128"/>
        <item h="1" m="1" x="36"/>
        <item h="1" x="6"/>
        <item h="1" m="1" x="75"/>
        <item h="1" m="1" x="92"/>
        <item h="1" m="1" x="115"/>
        <item h="1" m="1" x="134"/>
        <item h="1" m="1" x="43"/>
        <item h="1" m="1" x="60"/>
        <item h="1" m="1" x="70"/>
        <item h="1" m="1" x="137"/>
        <item h="1" m="1" x="102"/>
        <item h="1" m="1" x="138"/>
        <item h="1" m="1" x="103"/>
        <item h="1" m="1" x="140"/>
        <item h="1" m="1" x="105"/>
        <item h="1" m="1" x="80"/>
        <item h="1" m="1" x="53"/>
        <item h="1" m="1" x="141"/>
        <item h="1" m="1" x="106"/>
        <item h="1" m="1" x="81"/>
        <item h="1" m="1" x="54"/>
        <item h="1" m="1" x="142"/>
        <item h="1" m="1" x="107"/>
        <item h="1" m="1" x="143"/>
        <item h="1" m="1" x="109"/>
        <item h="1" m="1" x="144"/>
        <item h="1" m="1" x="111"/>
        <item h="1" m="1" x="49"/>
        <item h="1" m="1" x="130"/>
        <item h="1" m="1" x="65"/>
        <item h="1" m="1" x="38"/>
        <item h="1" m="1" x="83"/>
        <item h="1" m="1" x="56"/>
        <item h="1" m="1" x="100"/>
        <item h="1" m="1" x="77"/>
        <item h="1" m="1" x="123"/>
        <item h="1" m="1" x="95"/>
        <item h="1" m="1" x="147"/>
        <item h="1" m="1" x="118"/>
        <item h="1" m="1" x="46"/>
        <item h="1" m="1" x="125"/>
        <item h="1" m="1" x="88"/>
        <item h="1" m="1" x="63"/>
        <item h="1" m="1" x="149"/>
        <item h="1" m="1" x="120"/>
        <item h="1" m="1" x="86"/>
        <item h="1" m="1" x="62"/>
        <item h="1" m="1" x="148"/>
        <item h="1" m="1" x="119"/>
        <item h="1" m="1" x="85"/>
        <item h="1" m="1" x="58"/>
        <item h="1" m="1" x="146"/>
        <item h="1" m="1" x="116"/>
        <item h="1" m="1" x="84"/>
        <item h="1" m="1" x="57"/>
        <item h="1" m="1" x="145"/>
        <item h="1" m="1" x="113"/>
        <item h="1" m="1" x="82"/>
        <item h="1" m="1" x="55"/>
        <item h="1" m="1" x="139"/>
        <item h="1" m="1" x="104"/>
        <item h="1" m="1" x="79"/>
        <item h="1" m="1" x="52"/>
        <item h="1" m="1" x="136"/>
        <item h="1" m="1" x="101"/>
        <item h="1" m="1" x="78"/>
        <item h="1" m="1" x="51"/>
        <item h="1" m="1" x="110"/>
        <item h="1" m="1" x="129"/>
        <item h="1" m="1" x="37"/>
        <item h="1" x="7"/>
        <item h="1" m="1" x="76"/>
        <item h="1" m="1" x="94"/>
        <item h="1" m="1" x="117"/>
        <item h="1" m="1" x="135"/>
        <item h="1" m="1" x="44"/>
        <item h="1" m="1" x="61"/>
        <item h="1" m="1" x="72"/>
        <item h="1" m="1" x="89"/>
        <item h="1" m="1" x="112"/>
        <item h="1" m="1" x="131"/>
        <item h="1" m="1" x="39"/>
        <item h="1" x="8"/>
        <item h="1" x="9"/>
        <item h="1" x="10"/>
        <item x="11"/>
        <item h="1" x="12"/>
        <item h="1" x="13"/>
        <item h="1" x="14"/>
        <item h="1" x="15"/>
        <item h="1" x="16"/>
        <item h="1" x="17"/>
        <item h="1" x="18"/>
        <item h="1" x="19"/>
        <item h="1" x="20"/>
        <item h="1" x="21"/>
        <item h="1" x="22"/>
        <item x="23"/>
        <item h="1" x="24"/>
        <item h="1" x="25"/>
        <item h="1" x="26"/>
        <item h="1" x="27"/>
        <item h="1" x="28"/>
        <item h="1" x="29"/>
        <item h="1" x="30"/>
        <item h="1" x="31"/>
        <item h="1" x="32"/>
        <item h="1" x="33"/>
        <item h="1" m="1" x="50"/>
        <item h="1" m="1" x="132"/>
        <item h="1" m="1" x="99"/>
        <item h="1" m="1" x="73"/>
        <item h="1" m="1" x="48"/>
        <item h="1" m="1" x="127"/>
        <item h="1" m="1" x="98"/>
        <item h="1" m="1" x="71"/>
        <item h="1" m="1" x="47"/>
        <item h="1" m="1" x="126"/>
        <item h="1" m="1" x="97"/>
        <item h="1" m="1" x="68"/>
        <item h="1" m="1" x="45"/>
        <item h="1" m="1" x="124"/>
        <item h="1" m="1" x="96"/>
        <item h="1" m="1" x="67"/>
        <item h="1" m="1" x="41"/>
        <item h="1" m="1" x="122"/>
        <item h="1" m="1" x="93"/>
        <item h="1" m="1" x="66"/>
        <item h="1" m="1" x="40"/>
        <item h="1" m="1" x="121"/>
        <item h="1" m="1" x="90"/>
        <item h="1" m="1" x="64"/>
        <item h="1" x="34"/>
        <item x="35"/>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01"/>
    </i>
    <i>
      <x v="113"/>
    </i>
    <i>
      <x v="149"/>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1"/>
          </reference>
        </references>
      </pivotArea>
    </format>
    <format dxfId="55">
      <pivotArea outline="0" collapsedLevelsAreSubtotals="1" fieldPosition="0">
        <references count="1">
          <reference field="4294967294" count="1" selected="0">
            <x v="1"/>
          </reference>
        </references>
      </pivotArea>
    </format>
    <format dxfId="54">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0">
        <item h="1" x="0"/>
        <item h="1" x="1"/>
        <item h="1" x="2"/>
        <item h="1" x="3"/>
        <item h="1" x="4"/>
        <item h="1" x="5"/>
        <item h="1" m="1" x="74"/>
        <item h="1" m="1" x="91"/>
        <item h="1" m="1" x="114"/>
        <item h="1" m="1" x="133"/>
        <item h="1" m="1" x="42"/>
        <item h="1" m="1" x="59"/>
        <item h="1" m="1" x="69"/>
        <item h="1" m="1" x="87"/>
        <item h="1" m="1" x="108"/>
        <item h="1" m="1" x="128"/>
        <item h="1" m="1" x="36"/>
        <item h="1" x="6"/>
        <item h="1" m="1" x="75"/>
        <item h="1" m="1" x="92"/>
        <item h="1" m="1" x="115"/>
        <item h="1" m="1" x="134"/>
        <item h="1" m="1" x="43"/>
        <item h="1" m="1" x="60"/>
        <item h="1" m="1" x="70"/>
        <item h="1" m="1" x="137"/>
        <item h="1" m="1" x="102"/>
        <item h="1" m="1" x="138"/>
        <item h="1" m="1" x="103"/>
        <item h="1" m="1" x="140"/>
        <item h="1" m="1" x="105"/>
        <item h="1" m="1" x="80"/>
        <item h="1" m="1" x="53"/>
        <item h="1" m="1" x="141"/>
        <item h="1" m="1" x="106"/>
        <item h="1" m="1" x="81"/>
        <item h="1" m="1" x="54"/>
        <item h="1" m="1" x="142"/>
        <item h="1" m="1" x="107"/>
        <item h="1" m="1" x="143"/>
        <item h="1" m="1" x="109"/>
        <item h="1" m="1" x="144"/>
        <item h="1" m="1" x="111"/>
        <item h="1" m="1" x="49"/>
        <item h="1" m="1" x="130"/>
        <item h="1" m="1" x="65"/>
        <item h="1" m="1" x="38"/>
        <item h="1" m="1" x="83"/>
        <item h="1" m="1" x="56"/>
        <item h="1" m="1" x="100"/>
        <item h="1" m="1" x="77"/>
        <item h="1" m="1" x="123"/>
        <item h="1" m="1" x="95"/>
        <item h="1" m="1" x="147"/>
        <item h="1" m="1" x="118"/>
        <item h="1" m="1" x="46"/>
        <item h="1" m="1" x="125"/>
        <item h="1" m="1" x="88"/>
        <item h="1" m="1" x="63"/>
        <item h="1" m="1" x="149"/>
        <item h="1" m="1" x="120"/>
        <item h="1" m="1" x="86"/>
        <item h="1" m="1" x="62"/>
        <item h="1" m="1" x="148"/>
        <item h="1" m="1" x="119"/>
        <item h="1" m="1" x="85"/>
        <item h="1" m="1" x="58"/>
        <item h="1" m="1" x="146"/>
        <item h="1" m="1" x="116"/>
        <item h="1" m="1" x="84"/>
        <item h="1" m="1" x="57"/>
        <item h="1" m="1" x="145"/>
        <item h="1" m="1" x="113"/>
        <item h="1" m="1" x="82"/>
        <item h="1" m="1" x="55"/>
        <item h="1" m="1" x="139"/>
        <item h="1" m="1" x="104"/>
        <item h="1" m="1" x="79"/>
        <item h="1" m="1" x="52"/>
        <item h="1" m="1" x="136"/>
        <item h="1" m="1" x="101"/>
        <item h="1" m="1" x="78"/>
        <item h="1" m="1" x="51"/>
        <item h="1" m="1" x="110"/>
        <item h="1" m="1" x="129"/>
        <item h="1" m="1" x="37"/>
        <item h="1" x="7"/>
        <item h="1" m="1" x="76"/>
        <item h="1" m="1" x="94"/>
        <item h="1" m="1" x="117"/>
        <item h="1" m="1" x="135"/>
        <item h="1" m="1" x="44"/>
        <item h="1" m="1" x="61"/>
        <item h="1" m="1" x="72"/>
        <item h="1" m="1" x="89"/>
        <item h="1" m="1" x="112"/>
        <item h="1" m="1" x="131"/>
        <item h="1" m="1" x="39"/>
        <item h="1" x="8"/>
        <item h="1" x="9"/>
        <item h="1" x="10"/>
        <item x="11"/>
        <item h="1" x="12"/>
        <item h="1" x="13"/>
        <item h="1" x="14"/>
        <item h="1" x="15"/>
        <item h="1" x="16"/>
        <item h="1" x="17"/>
        <item h="1" x="18"/>
        <item h="1" x="19"/>
        <item h="1" x="20"/>
        <item h="1" x="21"/>
        <item h="1" x="22"/>
        <item x="23"/>
        <item h="1" x="24"/>
        <item h="1" x="25"/>
        <item h="1" x="26"/>
        <item h="1" x="27"/>
        <item h="1" x="28"/>
        <item h="1" x="29"/>
        <item h="1" x="30"/>
        <item h="1" x="31"/>
        <item h="1" x="32"/>
        <item h="1" x="33"/>
        <item h="1" m="1" x="50"/>
        <item h="1" m="1" x="132"/>
        <item h="1" m="1" x="99"/>
        <item h="1" m="1" x="73"/>
        <item h="1" m="1" x="48"/>
        <item h="1" m="1" x="127"/>
        <item h="1" m="1" x="98"/>
        <item h="1" m="1" x="71"/>
        <item h="1" m="1" x="47"/>
        <item h="1" m="1" x="126"/>
        <item h="1" m="1" x="97"/>
        <item h="1" m="1" x="68"/>
        <item h="1" m="1" x="45"/>
        <item h="1" m="1" x="124"/>
        <item h="1" m="1" x="96"/>
        <item h="1" m="1" x="67"/>
        <item h="1" m="1" x="41"/>
        <item h="1" m="1" x="122"/>
        <item h="1" m="1" x="93"/>
        <item h="1" m="1" x="66"/>
        <item h="1" m="1" x="40"/>
        <item h="1" m="1" x="121"/>
        <item h="1" m="1" x="90"/>
        <item h="1" m="1" x="64"/>
        <item h="1" x="34"/>
        <item x="35"/>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01"/>
    </i>
    <i>
      <x v="113"/>
    </i>
    <i>
      <x v="149"/>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62">
      <pivotArea outline="0" collapsedLevelsAreSubtotals="1" fieldPosition="0"/>
    </format>
    <format dxfId="61">
      <pivotArea dataOnly="0" labelOnly="1" outline="0" fieldPosition="0">
        <references count="1">
          <reference field="4294967294" count="1">
            <x v="1"/>
          </reference>
        </references>
      </pivotArea>
    </format>
    <format dxfId="60">
      <pivotArea dataOnly="0" labelOnly="1" outline="0" fieldPosition="0">
        <references count="1">
          <reference field="4294967294" count="1">
            <x v="0"/>
          </reference>
        </references>
      </pivotArea>
    </format>
    <format dxfId="59">
      <pivotArea outline="0" fieldPosition="0">
        <references count="1">
          <reference field="4294967294" count="1">
            <x v="1"/>
          </reference>
        </references>
      </pivotArea>
    </format>
    <format dxfId="58">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51">
        <item x="0"/>
        <item x="1"/>
        <item x="2"/>
        <item x="3"/>
        <item x="4"/>
        <item x="5"/>
        <item m="1" x="74"/>
        <item m="1" x="91"/>
        <item m="1" x="114"/>
        <item m="1" x="133"/>
        <item m="1" x="42"/>
        <item m="1" x="59"/>
        <item m="1" x="69"/>
        <item m="1" x="87"/>
        <item m="1" x="108"/>
        <item m="1" x="128"/>
        <item m="1" x="36"/>
        <item x="6"/>
        <item m="1" x="75"/>
        <item m="1" x="92"/>
        <item m="1" x="115"/>
        <item m="1" x="134"/>
        <item m="1" x="43"/>
        <item m="1" x="60"/>
        <item m="1" x="70"/>
        <item m="1" x="137"/>
        <item m="1" x="102"/>
        <item m="1" x="138"/>
        <item m="1" x="103"/>
        <item m="1" x="140"/>
        <item m="1" x="105"/>
        <item m="1" x="80"/>
        <item m="1" x="53"/>
        <item m="1" x="141"/>
        <item m="1" x="106"/>
        <item m="1" x="81"/>
        <item m="1" x="54"/>
        <item m="1" x="142"/>
        <item m="1" x="107"/>
        <item m="1" x="143"/>
        <item m="1" x="109"/>
        <item m="1" x="144"/>
        <item m="1" x="111"/>
        <item m="1" x="49"/>
        <item m="1" x="130"/>
        <item m="1" x="65"/>
        <item m="1" x="38"/>
        <item m="1" x="83"/>
        <item m="1" x="56"/>
        <item m="1" x="100"/>
        <item m="1" x="77"/>
        <item m="1" x="123"/>
        <item m="1" x="95"/>
        <item m="1" x="147"/>
        <item m="1" x="118"/>
        <item m="1" x="46"/>
        <item m="1" x="125"/>
        <item m="1" x="88"/>
        <item m="1" x="63"/>
        <item m="1" x="149"/>
        <item m="1" x="120"/>
        <item m="1" x="86"/>
        <item m="1" x="62"/>
        <item m="1" x="148"/>
        <item m="1" x="119"/>
        <item m="1" x="85"/>
        <item m="1" x="58"/>
        <item m="1" x="146"/>
        <item m="1" x="116"/>
        <item m="1" x="84"/>
        <item m="1" x="57"/>
        <item m="1" x="145"/>
        <item m="1" x="113"/>
        <item m="1" x="82"/>
        <item m="1" x="55"/>
        <item m="1" x="139"/>
        <item m="1" x="104"/>
        <item m="1" x="79"/>
        <item m="1" x="52"/>
        <item m="1" x="136"/>
        <item m="1" x="101"/>
        <item m="1" x="78"/>
        <item m="1" x="51"/>
        <item m="1" x="110"/>
        <item m="1" x="129"/>
        <item m="1" x="37"/>
        <item x="7"/>
        <item m="1" x="76"/>
        <item m="1" x="94"/>
        <item m="1" x="117"/>
        <item m="1" x="135"/>
        <item m="1" x="44"/>
        <item m="1" x="61"/>
        <item m="1" x="72"/>
        <item m="1" x="89"/>
        <item m="1" x="112"/>
        <item m="1" x="131"/>
        <item m="1" x="39"/>
        <item x="8"/>
        <item x="9"/>
        <item x="10"/>
        <item x="11"/>
        <item x="12"/>
        <item x="13"/>
        <item x="14"/>
        <item x="15"/>
        <item x="16"/>
        <item x="17"/>
        <item x="18"/>
        <item x="19"/>
        <item x="20"/>
        <item x="21"/>
        <item x="22"/>
        <item x="23"/>
        <item x="24"/>
        <item x="25"/>
        <item x="26"/>
        <item x="27"/>
        <item x="28"/>
        <item x="29"/>
        <item x="30"/>
        <item x="31"/>
        <item x="32"/>
        <item x="33"/>
        <item m="1" x="50"/>
        <item m="1" x="132"/>
        <item m="1" x="99"/>
        <item m="1" x="73"/>
        <item m="1" x="48"/>
        <item m="1" x="127"/>
        <item m="1" x="98"/>
        <item m="1" x="71"/>
        <item m="1" x="47"/>
        <item m="1" x="126"/>
        <item m="1" x="97"/>
        <item m="1" x="68"/>
        <item m="1" x="45"/>
        <item m="1" x="124"/>
        <item m="1" x="96"/>
        <item m="1" x="67"/>
        <item m="1" x="41"/>
        <item m="1" x="122"/>
        <item m="1" x="93"/>
        <item m="1" x="66"/>
        <item m="1" x="40"/>
        <item m="1" x="121"/>
        <item m="1" x="90"/>
        <item m="1" x="64"/>
        <item x="34"/>
        <item x="35"/>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50">
        <i x="0"/>
        <i x="1"/>
        <i x="2"/>
        <i x="3"/>
        <i x="4"/>
        <i x="5"/>
        <i x="6"/>
        <i x="7"/>
        <i x="8"/>
        <i x="9"/>
        <i x="10"/>
        <i x="11" s="1"/>
        <i x="12"/>
        <i x="13"/>
        <i x="14"/>
        <i x="15"/>
        <i x="16"/>
        <i x="17"/>
        <i x="18"/>
        <i x="19"/>
        <i x="20"/>
        <i x="21"/>
        <i x="22"/>
        <i x="23" s="1"/>
        <i x="24"/>
        <i x="25"/>
        <i x="26"/>
        <i x="27"/>
        <i x="28"/>
        <i x="29"/>
        <i x="30"/>
        <i x="31"/>
        <i x="32"/>
        <i x="33"/>
        <i x="34"/>
        <i x="35" s="1"/>
        <i x="137" nd="1"/>
        <i x="102" nd="1"/>
        <i x="138" nd="1"/>
        <i x="103" nd="1"/>
        <i x="140" nd="1"/>
        <i x="105" nd="1"/>
        <i x="80" nd="1"/>
        <i x="53" nd="1"/>
        <i x="141" nd="1"/>
        <i x="106" nd="1"/>
        <i x="81" nd="1"/>
        <i x="54" nd="1"/>
        <i x="142" nd="1"/>
        <i x="107" nd="1"/>
        <i x="143" nd="1"/>
        <i x="109" nd="1"/>
        <i x="74" nd="1"/>
        <i x="91" nd="1"/>
        <i x="114" nd="1"/>
        <i x="133" nd="1"/>
        <i x="42" nd="1"/>
        <i x="59" nd="1"/>
        <i x="69" nd="1"/>
        <i x="87" nd="1"/>
        <i x="108" nd="1"/>
        <i x="128" nd="1"/>
        <i x="36" nd="1"/>
        <i x="144" nd="1"/>
        <i x="111" nd="1"/>
        <i x="75" nd="1"/>
        <i x="49" nd="1"/>
        <i x="130" nd="1"/>
        <i x="92" nd="1"/>
        <i x="65" nd="1"/>
        <i x="38" nd="1"/>
        <i x="115" nd="1"/>
        <i x="83" nd="1"/>
        <i x="56" nd="1"/>
        <i x="134" nd="1"/>
        <i x="100" nd="1"/>
        <i x="77" nd="1"/>
        <i x="43" nd="1"/>
        <i x="123" nd="1"/>
        <i x="95" nd="1"/>
        <i x="60" nd="1"/>
        <i x="147" nd="1"/>
        <i x="118" nd="1"/>
        <i x="70" nd="1"/>
        <i x="46" nd="1"/>
        <i x="125" nd="1"/>
        <i x="88" nd="1"/>
        <i x="63" nd="1"/>
        <i x="149" nd="1"/>
        <i x="120" nd="1"/>
        <i x="86" nd="1"/>
        <i x="62" nd="1"/>
        <i x="148" nd="1"/>
        <i x="119" nd="1"/>
        <i x="85" nd="1"/>
        <i x="58" nd="1"/>
        <i x="146" nd="1"/>
        <i x="116" nd="1"/>
        <i x="84" nd="1"/>
        <i x="57" nd="1"/>
        <i x="145" nd="1"/>
        <i x="113" nd="1"/>
        <i x="82" nd="1"/>
        <i x="55" nd="1"/>
        <i x="139" nd="1"/>
        <i x="104" nd="1"/>
        <i x="79" nd="1"/>
        <i x="52" nd="1"/>
        <i x="136" nd="1"/>
        <i x="101" nd="1"/>
        <i x="78" nd="1"/>
        <i x="51" nd="1"/>
        <i x="110" nd="1"/>
        <i x="129" nd="1"/>
        <i x="37" nd="1"/>
        <i x="76" nd="1"/>
        <i x="94" nd="1"/>
        <i x="117" nd="1"/>
        <i x="135" nd="1"/>
        <i x="44" nd="1"/>
        <i x="61" nd="1"/>
        <i x="72" nd="1"/>
        <i x="89" nd="1"/>
        <i x="112" nd="1"/>
        <i x="131" nd="1"/>
        <i x="39" nd="1"/>
        <i x="50" nd="1"/>
        <i x="132" nd="1"/>
        <i x="99" nd="1"/>
        <i x="73" nd="1"/>
        <i x="48" nd="1"/>
        <i x="127" nd="1"/>
        <i x="98" nd="1"/>
        <i x="71" nd="1"/>
        <i x="47" nd="1"/>
        <i x="126" nd="1"/>
        <i x="97" nd="1"/>
        <i x="68" nd="1"/>
        <i x="45" nd="1"/>
        <i x="124" nd="1"/>
        <i x="96" nd="1"/>
        <i x="67" nd="1"/>
        <i x="41" nd="1"/>
        <i x="122" nd="1"/>
        <i x="93" nd="1"/>
        <i x="66" nd="1"/>
        <i x="40" nd="1"/>
        <i x="121" nd="1"/>
        <i x="90" nd="1"/>
        <i x="6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22" columnCount="2" rowHeight="241300"/>
</slicers>
</file>

<file path=xl/tables/table1.xml><?xml version="1.0" encoding="utf-8"?>
<table xmlns="http://schemas.openxmlformats.org/spreadsheetml/2006/main" id="1" name="Table1" displayName="Table1" ref="A1:G901" totalsRowShown="0" headerRowDxfId="50">
  <sortState ref="A2:J481">
    <sortCondition ref="B1:B480"/>
  </sortState>
  <tableColumns count="7">
    <tableColumn id="1" name="Circuit or Region" dataDxfId="49" totalsRowDxfId="48"/>
    <tableColumn id="7" name="Month - Year" dataDxfId="47" totalsRowDxfId="46"/>
    <tableColumn id="2" name="Volunteer Goal" dataDxfId="45" totalsRowDxfId="44"/>
    <tableColumn id="3" name="Certified Volunteers" dataDxfId="43" totalsRowDxfId="42"/>
    <tableColumn id="4" name="Children Under Court Supervision" dataDxfId="41" totalsRowDxfId="40"/>
    <tableColumn id="5" name="Children Appointed to GAL Program" dataDxfId="39" totalsRowDxfId="38"/>
    <tableColumn id="6" name="Children with a Volunteer" dataDxfId="37" totalsRowDxfId="3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E33" sqref="E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42614</v>
      </c>
      <c r="I4" s="4">
        <v>32311</v>
      </c>
      <c r="J4" s="4">
        <v>25871</v>
      </c>
      <c r="N4" s="22">
        <v>42614</v>
      </c>
      <c r="O4" s="4">
        <v>25871</v>
      </c>
      <c r="P4" s="4">
        <v>17808</v>
      </c>
      <c r="R4" s="9" t="s">
        <v>1</v>
      </c>
    </row>
    <row r="5" spans="2:19" x14ac:dyDescent="0.25">
      <c r="B5" s="22">
        <v>42614</v>
      </c>
      <c r="C5" s="4">
        <v>10362</v>
      </c>
      <c r="D5" s="10">
        <v>9741</v>
      </c>
      <c r="H5" s="22">
        <v>42979</v>
      </c>
      <c r="I5" s="4">
        <v>32759</v>
      </c>
      <c r="J5" s="4">
        <v>25590</v>
      </c>
      <c r="N5" s="22">
        <v>42979</v>
      </c>
      <c r="O5" s="4">
        <v>25590</v>
      </c>
      <c r="P5" s="4">
        <v>17658</v>
      </c>
      <c r="R5" s="9" t="s">
        <v>40</v>
      </c>
    </row>
    <row r="6" spans="2:19" x14ac:dyDescent="0.25">
      <c r="B6" s="22">
        <v>42979</v>
      </c>
      <c r="C6" s="4">
        <v>10846</v>
      </c>
      <c r="D6" s="10">
        <v>10251</v>
      </c>
      <c r="H6" s="22">
        <v>43344</v>
      </c>
      <c r="I6" s="4">
        <v>30946</v>
      </c>
      <c r="J6" s="4">
        <v>25254</v>
      </c>
      <c r="N6" s="22">
        <v>43344</v>
      </c>
      <c r="O6" s="4">
        <v>25254</v>
      </c>
      <c r="P6" s="4">
        <v>17553</v>
      </c>
    </row>
    <row r="7" spans="2:19" x14ac:dyDescent="0.25">
      <c r="B7" s="22">
        <v>43344</v>
      </c>
      <c r="C7" s="4">
        <v>10846</v>
      </c>
      <c r="D7" s="10">
        <v>9908</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1"/>
  <sheetViews>
    <sheetView workbookViewId="0">
      <pane ySplit="1" topLeftCell="A874" activePane="bottomLeft" state="frozen"/>
      <selection pane="bottomLeft" activeCell="G902" sqref="G90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15" x14ac:dyDescent="0.25">
      <c r="A817" s="1" t="s">
        <v>25</v>
      </c>
      <c r="B817" s="7">
        <v>43252</v>
      </c>
      <c r="C817" s="4">
        <v>800</v>
      </c>
      <c r="D817" s="4">
        <v>775</v>
      </c>
      <c r="E817" s="4">
        <v>2339</v>
      </c>
      <c r="F817" s="4">
        <v>2065</v>
      </c>
      <c r="G817" s="4">
        <v>960</v>
      </c>
    </row>
    <row r="818" spans="1:15" x14ac:dyDescent="0.25">
      <c r="A818" s="1" t="s">
        <v>26</v>
      </c>
      <c r="B818" s="7">
        <v>43252</v>
      </c>
      <c r="C818" s="4">
        <v>456</v>
      </c>
      <c r="D818" s="4">
        <v>521</v>
      </c>
      <c r="E818" s="4">
        <v>1432</v>
      </c>
      <c r="F818" s="4">
        <v>1215</v>
      </c>
      <c r="G818" s="4">
        <v>1038</v>
      </c>
    </row>
    <row r="819" spans="1:15" x14ac:dyDescent="0.25">
      <c r="A819" s="1" t="s">
        <v>27</v>
      </c>
      <c r="B819" s="7">
        <v>43252</v>
      </c>
      <c r="C819" s="4">
        <v>798</v>
      </c>
      <c r="D819" s="4">
        <v>694</v>
      </c>
      <c r="E819" s="4">
        <v>3319</v>
      </c>
      <c r="F819" s="4">
        <v>2195</v>
      </c>
      <c r="G819" s="4">
        <v>1391</v>
      </c>
    </row>
    <row r="820" spans="1:15" x14ac:dyDescent="0.25">
      <c r="A820" s="1" t="s">
        <v>28</v>
      </c>
      <c r="B820" s="7">
        <v>43252</v>
      </c>
      <c r="C820" s="4">
        <v>304</v>
      </c>
      <c r="D820" s="4">
        <v>290</v>
      </c>
      <c r="E820" s="4">
        <v>705</v>
      </c>
      <c r="F820" s="4">
        <v>720</v>
      </c>
      <c r="G820" s="4">
        <v>573</v>
      </c>
    </row>
    <row r="821" spans="1:15" x14ac:dyDescent="0.25">
      <c r="A821" s="1" t="s">
        <v>29</v>
      </c>
      <c r="B821" s="7">
        <v>43252</v>
      </c>
      <c r="C821" s="4">
        <v>625</v>
      </c>
      <c r="D821" s="4">
        <v>614</v>
      </c>
      <c r="E821" s="4">
        <v>1516</v>
      </c>
      <c r="F821" s="4">
        <v>1477</v>
      </c>
      <c r="G821" s="4">
        <v>987</v>
      </c>
    </row>
    <row r="822" spans="1:15" x14ac:dyDescent="0.25">
      <c r="A822" s="1" t="s">
        <v>30</v>
      </c>
      <c r="B822" s="7">
        <v>43252</v>
      </c>
      <c r="C822" s="4">
        <v>85</v>
      </c>
      <c r="D822" s="4">
        <v>83</v>
      </c>
      <c r="E822" s="4">
        <v>115</v>
      </c>
      <c r="F822" s="4">
        <v>117</v>
      </c>
      <c r="G822" s="4">
        <v>64</v>
      </c>
    </row>
    <row r="823" spans="1:15" x14ac:dyDescent="0.25">
      <c r="A823" s="1" t="s">
        <v>31</v>
      </c>
      <c r="B823" s="7">
        <v>43252</v>
      </c>
      <c r="C823" s="4">
        <v>850</v>
      </c>
      <c r="D823" s="4">
        <v>797</v>
      </c>
      <c r="E823" s="4">
        <v>2853</v>
      </c>
      <c r="F823" s="4">
        <v>2568</v>
      </c>
      <c r="G823" s="4">
        <v>1308</v>
      </c>
    </row>
    <row r="824" spans="1:15" x14ac:dyDescent="0.25">
      <c r="A824" s="1" t="s">
        <v>32</v>
      </c>
      <c r="B824" s="7">
        <v>43252</v>
      </c>
      <c r="C824" s="4">
        <v>555</v>
      </c>
      <c r="D824" s="4">
        <v>521</v>
      </c>
      <c r="E824" s="4">
        <v>1365</v>
      </c>
      <c r="F824" s="4">
        <v>1174</v>
      </c>
      <c r="G824" s="4">
        <v>895</v>
      </c>
    </row>
    <row r="825" spans="1:15" x14ac:dyDescent="0.25">
      <c r="A825" s="1" t="s">
        <v>33</v>
      </c>
      <c r="B825" s="7">
        <v>43252</v>
      </c>
      <c r="C825" s="4">
        <v>385</v>
      </c>
      <c r="D825" s="4">
        <v>371</v>
      </c>
      <c r="E825" s="4">
        <v>1051</v>
      </c>
      <c r="F825" s="4">
        <v>815</v>
      </c>
      <c r="G825" s="4">
        <v>699</v>
      </c>
    </row>
    <row r="826" spans="1:15" x14ac:dyDescent="0.25">
      <c r="A826" s="1" t="s">
        <v>34</v>
      </c>
      <c r="B826" s="7">
        <v>43252</v>
      </c>
      <c r="C826" s="4">
        <v>515</v>
      </c>
      <c r="D826" s="4">
        <v>520</v>
      </c>
      <c r="E826" s="4">
        <v>2132</v>
      </c>
      <c r="F826" s="4">
        <v>1320</v>
      </c>
      <c r="G826" s="4">
        <v>1044</v>
      </c>
    </row>
    <row r="827" spans="1:15" x14ac:dyDescent="0.25">
      <c r="A827" s="1" t="s">
        <v>1</v>
      </c>
      <c r="B827" s="7">
        <v>43282</v>
      </c>
      <c r="C827" s="4">
        <v>10846</v>
      </c>
      <c r="D827" s="4">
        <v>10100</v>
      </c>
      <c r="E827" s="4">
        <v>31544</v>
      </c>
      <c r="F827" s="4">
        <v>25273</v>
      </c>
      <c r="G827" s="4">
        <v>17522</v>
      </c>
    </row>
    <row r="828" spans="1:15" x14ac:dyDescent="0.25">
      <c r="A828" s="1" t="s">
        <v>45</v>
      </c>
      <c r="B828" s="7">
        <v>43282</v>
      </c>
      <c r="C828" s="4">
        <v>3543</v>
      </c>
      <c r="D828" s="4">
        <v>3285</v>
      </c>
      <c r="E828" s="4">
        <v>9159</v>
      </c>
      <c r="F828" s="4">
        <v>7780</v>
      </c>
      <c r="G828" s="4">
        <v>6013</v>
      </c>
      <c r="I828" s="20">
        <v>1</v>
      </c>
      <c r="M828" t="s">
        <v>1</v>
      </c>
      <c r="N828">
        <f>SUM(J828:J848)</f>
        <v>0</v>
      </c>
    </row>
    <row r="829" spans="1:15" x14ac:dyDescent="0.25">
      <c r="A829" s="1" t="s">
        <v>43</v>
      </c>
      <c r="B829" s="7">
        <v>43282</v>
      </c>
      <c r="C829" s="4">
        <v>4558</v>
      </c>
      <c r="D829" s="4">
        <v>4380</v>
      </c>
      <c r="E829" s="4">
        <v>14627</v>
      </c>
      <c r="F829" s="4">
        <v>10572</v>
      </c>
      <c r="G829" s="4">
        <v>7545</v>
      </c>
      <c r="I829" s="20">
        <v>2</v>
      </c>
      <c r="M829" t="s">
        <v>47</v>
      </c>
      <c r="N829">
        <f>J828+J829+J830+J831+J832+J834+J835+J842</f>
        <v>0</v>
      </c>
    </row>
    <row r="830" spans="1:15" x14ac:dyDescent="0.25">
      <c r="A830" s="1" t="s">
        <v>46</v>
      </c>
      <c r="B830" s="7">
        <v>43282</v>
      </c>
      <c r="C830" s="4">
        <v>2745</v>
      </c>
      <c r="D830" s="4">
        <v>2435</v>
      </c>
      <c r="E830" s="4">
        <v>7758</v>
      </c>
      <c r="F830" s="4">
        <v>6921</v>
      </c>
      <c r="G830" s="4">
        <v>3964</v>
      </c>
      <c r="I830" s="20">
        <v>3</v>
      </c>
      <c r="M830" t="s">
        <v>44</v>
      </c>
      <c r="N830">
        <f>J833+J836+J837+J838+J840+J841+J846+J848</f>
        <v>0</v>
      </c>
    </row>
    <row r="831" spans="1:15" x14ac:dyDescent="0.25">
      <c r="A831" s="1" t="s">
        <v>14</v>
      </c>
      <c r="B831" s="7">
        <v>43282</v>
      </c>
      <c r="C831" s="4">
        <v>684</v>
      </c>
      <c r="D831" s="4">
        <v>631</v>
      </c>
      <c r="E831" s="4">
        <v>1746</v>
      </c>
      <c r="F831" s="4">
        <v>1443</v>
      </c>
      <c r="G831" s="4">
        <v>1080</v>
      </c>
      <c r="I831" s="20">
        <v>4</v>
      </c>
      <c r="M831" t="s">
        <v>48</v>
      </c>
      <c r="N831">
        <f>J839+J843+J844+J845+J847</f>
        <v>0</v>
      </c>
      <c r="O831">
        <f>SUM(N829:N831)</f>
        <v>0</v>
      </c>
    </row>
    <row r="832" spans="1:15" x14ac:dyDescent="0.25">
      <c r="A832" s="1" t="s">
        <v>15</v>
      </c>
      <c r="B832" s="7">
        <v>43282</v>
      </c>
      <c r="C832" s="4">
        <v>318</v>
      </c>
      <c r="D832" s="4">
        <v>305</v>
      </c>
      <c r="E832" s="4">
        <v>470</v>
      </c>
      <c r="F832" s="4">
        <v>490</v>
      </c>
      <c r="G832" s="4">
        <v>473</v>
      </c>
      <c r="I832" s="20">
        <v>5</v>
      </c>
    </row>
    <row r="833" spans="1:9" x14ac:dyDescent="0.25">
      <c r="A833" s="1" t="s">
        <v>16</v>
      </c>
      <c r="B833" s="7">
        <v>43282</v>
      </c>
      <c r="C833" s="4">
        <v>145</v>
      </c>
      <c r="D833" s="4">
        <v>130</v>
      </c>
      <c r="E833" s="4">
        <v>483</v>
      </c>
      <c r="F833" s="4">
        <v>484</v>
      </c>
      <c r="G833" s="4">
        <v>302</v>
      </c>
      <c r="I833" s="20">
        <v>6</v>
      </c>
    </row>
    <row r="834" spans="1:9" x14ac:dyDescent="0.25">
      <c r="A834" s="1" t="s">
        <v>17</v>
      </c>
      <c r="B834" s="7">
        <v>43282</v>
      </c>
      <c r="C834" s="4">
        <v>565</v>
      </c>
      <c r="D834" s="4">
        <v>440</v>
      </c>
      <c r="E834" s="4">
        <v>1378</v>
      </c>
      <c r="F834" s="4">
        <v>1135</v>
      </c>
      <c r="G834" s="4">
        <v>737</v>
      </c>
      <c r="I834" s="20">
        <v>7</v>
      </c>
    </row>
    <row r="835" spans="1:9" x14ac:dyDescent="0.25">
      <c r="A835" s="1" t="s">
        <v>18</v>
      </c>
      <c r="B835" s="7">
        <v>43282</v>
      </c>
      <c r="C835" s="4">
        <v>650</v>
      </c>
      <c r="D835" s="4">
        <v>624</v>
      </c>
      <c r="E835" s="4">
        <v>2176</v>
      </c>
      <c r="F835" s="4">
        <v>1603</v>
      </c>
      <c r="G835" s="4">
        <v>1337</v>
      </c>
      <c r="I835" s="20">
        <v>8</v>
      </c>
    </row>
    <row r="836" spans="1:9" x14ac:dyDescent="0.25">
      <c r="A836" s="1" t="s">
        <v>19</v>
      </c>
      <c r="B836" s="7">
        <v>43282</v>
      </c>
      <c r="C836" s="4">
        <v>872</v>
      </c>
      <c r="D836" s="4">
        <v>819</v>
      </c>
      <c r="E836" s="4">
        <v>2825</v>
      </c>
      <c r="F836" s="4">
        <v>1777</v>
      </c>
      <c r="G836" s="4">
        <v>1344</v>
      </c>
      <c r="I836" s="20" t="s">
        <v>41</v>
      </c>
    </row>
    <row r="837" spans="1:9" x14ac:dyDescent="0.25">
      <c r="A837" s="1" t="s">
        <v>20</v>
      </c>
      <c r="B837" s="7">
        <v>43282</v>
      </c>
      <c r="C837" s="4">
        <v>527</v>
      </c>
      <c r="D837" s="4">
        <v>513</v>
      </c>
      <c r="E837" s="4">
        <v>1625</v>
      </c>
      <c r="F837" s="4">
        <v>1362</v>
      </c>
      <c r="G837" s="4">
        <v>1039</v>
      </c>
      <c r="I837" s="20" t="s">
        <v>42</v>
      </c>
    </row>
    <row r="838" spans="1:9" x14ac:dyDescent="0.25">
      <c r="A838" s="1" t="s">
        <v>21</v>
      </c>
      <c r="B838" s="7">
        <v>43282</v>
      </c>
      <c r="C838" s="4">
        <v>350</v>
      </c>
      <c r="D838" s="4">
        <v>351</v>
      </c>
      <c r="E838" s="4">
        <v>572</v>
      </c>
      <c r="F838" s="4">
        <v>540</v>
      </c>
      <c r="G838" s="4">
        <v>474</v>
      </c>
      <c r="I838" s="20">
        <v>10</v>
      </c>
    </row>
    <row r="839" spans="1:9" x14ac:dyDescent="0.25">
      <c r="A839" s="1" t="s">
        <v>23</v>
      </c>
      <c r="B839" s="7">
        <v>43282</v>
      </c>
      <c r="C839" s="4">
        <v>352</v>
      </c>
      <c r="D839" s="4">
        <v>348</v>
      </c>
      <c r="E839" s="4">
        <v>1514</v>
      </c>
      <c r="F839" s="4">
        <v>1282</v>
      </c>
      <c r="G839" s="4">
        <v>488</v>
      </c>
      <c r="I839" s="20">
        <v>11</v>
      </c>
    </row>
    <row r="840" spans="1:9" x14ac:dyDescent="0.25">
      <c r="A840" s="1" t="s">
        <v>22</v>
      </c>
      <c r="B840" s="7">
        <v>43282</v>
      </c>
      <c r="C840" s="4">
        <v>210</v>
      </c>
      <c r="D840" s="4">
        <v>208</v>
      </c>
      <c r="E840" s="4">
        <v>270</v>
      </c>
      <c r="F840" s="4">
        <v>287</v>
      </c>
      <c r="G840" s="4">
        <v>207</v>
      </c>
      <c r="I840" s="20">
        <v>12</v>
      </c>
    </row>
    <row r="841" spans="1:9" x14ac:dyDescent="0.25">
      <c r="A841" s="1" t="s">
        <v>24</v>
      </c>
      <c r="B841" s="7">
        <v>43282</v>
      </c>
      <c r="C841" s="4">
        <v>800</v>
      </c>
      <c r="D841" s="4">
        <v>783</v>
      </c>
      <c r="E841" s="4">
        <v>1734</v>
      </c>
      <c r="F841" s="4">
        <v>1321</v>
      </c>
      <c r="G841" s="4">
        <v>1101</v>
      </c>
      <c r="I841" s="20">
        <v>13</v>
      </c>
    </row>
    <row r="842" spans="1:9" x14ac:dyDescent="0.25">
      <c r="A842" s="1" t="s">
        <v>25</v>
      </c>
      <c r="B842" s="7">
        <v>43282</v>
      </c>
      <c r="C842" s="4">
        <v>800</v>
      </c>
      <c r="D842" s="4">
        <v>778</v>
      </c>
      <c r="E842" s="4">
        <v>2291</v>
      </c>
      <c r="F842" s="4">
        <v>2085</v>
      </c>
      <c r="G842" s="4">
        <v>967</v>
      </c>
      <c r="I842" s="20">
        <v>14</v>
      </c>
    </row>
    <row r="843" spans="1:9" x14ac:dyDescent="0.25">
      <c r="A843" s="1" t="s">
        <v>26</v>
      </c>
      <c r="B843" s="7">
        <v>43282</v>
      </c>
      <c r="C843" s="4">
        <v>456</v>
      </c>
      <c r="D843" s="4">
        <v>506</v>
      </c>
      <c r="E843" s="4">
        <v>1460</v>
      </c>
      <c r="F843" s="4">
        <v>1233</v>
      </c>
      <c r="G843" s="4">
        <v>1032</v>
      </c>
      <c r="I843" s="20">
        <v>15</v>
      </c>
    </row>
    <row r="844" spans="1:9" x14ac:dyDescent="0.25">
      <c r="A844" s="1" t="s">
        <v>27</v>
      </c>
      <c r="B844" s="7">
        <v>43282</v>
      </c>
      <c r="C844" s="4">
        <v>798</v>
      </c>
      <c r="D844" s="4">
        <v>690</v>
      </c>
      <c r="E844" s="4">
        <v>3297</v>
      </c>
      <c r="F844" s="4">
        <v>2194</v>
      </c>
      <c r="G844" s="4">
        <v>1422</v>
      </c>
      <c r="I844" s="20">
        <v>16</v>
      </c>
    </row>
    <row r="845" spans="1:9" x14ac:dyDescent="0.25">
      <c r="A845" s="1" t="s">
        <v>28</v>
      </c>
      <c r="B845" s="7">
        <v>43282</v>
      </c>
      <c r="C845" s="4">
        <v>304</v>
      </c>
      <c r="D845" s="4">
        <v>291</v>
      </c>
      <c r="E845" s="4">
        <v>709</v>
      </c>
      <c r="F845" s="4">
        <v>723</v>
      </c>
      <c r="G845" s="4">
        <v>571</v>
      </c>
      <c r="I845" s="20">
        <v>17</v>
      </c>
    </row>
    <row r="846" spans="1:9" x14ac:dyDescent="0.25">
      <c r="A846" s="1" t="s">
        <v>29</v>
      </c>
      <c r="B846" s="7">
        <v>43282</v>
      </c>
      <c r="C846" s="4">
        <v>625</v>
      </c>
      <c r="D846" s="4">
        <v>579</v>
      </c>
      <c r="E846" s="4">
        <v>1529</v>
      </c>
      <c r="F846" s="4">
        <v>1486</v>
      </c>
      <c r="G846" s="4">
        <v>1002</v>
      </c>
      <c r="I846" s="20">
        <v>18</v>
      </c>
    </row>
    <row r="847" spans="1:9" x14ac:dyDescent="0.25">
      <c r="A847" s="1" t="s">
        <v>30</v>
      </c>
      <c r="B847" s="7">
        <v>43282</v>
      </c>
      <c r="C847" s="4">
        <v>85</v>
      </c>
      <c r="D847" s="4">
        <v>81</v>
      </c>
      <c r="E847" s="4">
        <v>115</v>
      </c>
      <c r="F847" s="4">
        <v>118</v>
      </c>
      <c r="G847" s="4">
        <v>67</v>
      </c>
      <c r="I847" s="20">
        <v>19</v>
      </c>
    </row>
    <row r="848" spans="1:9" x14ac:dyDescent="0.25">
      <c r="A848" s="1" t="s">
        <v>31</v>
      </c>
      <c r="B848" s="7">
        <v>43282</v>
      </c>
      <c r="C848" s="4">
        <v>850</v>
      </c>
      <c r="D848" s="4">
        <v>650</v>
      </c>
      <c r="E848" s="4">
        <v>2783</v>
      </c>
      <c r="F848" s="4">
        <v>2427</v>
      </c>
      <c r="G848" s="4">
        <v>1231</v>
      </c>
      <c r="I848" s="20">
        <v>20</v>
      </c>
    </row>
    <row r="849" spans="1:7" x14ac:dyDescent="0.25">
      <c r="A849" s="1" t="s">
        <v>32</v>
      </c>
      <c r="B849" s="7">
        <v>43282</v>
      </c>
      <c r="C849" s="4">
        <v>555</v>
      </c>
      <c r="D849" s="4">
        <v>531</v>
      </c>
      <c r="E849" s="4">
        <v>1379</v>
      </c>
      <c r="F849" s="4">
        <v>1151</v>
      </c>
      <c r="G849" s="4">
        <v>871</v>
      </c>
    </row>
    <row r="850" spans="1:7" x14ac:dyDescent="0.25">
      <c r="A850" s="1" t="s">
        <v>33</v>
      </c>
      <c r="B850" s="7">
        <v>43282</v>
      </c>
      <c r="C850" s="4">
        <v>385</v>
      </c>
      <c r="D850" s="4">
        <v>347</v>
      </c>
      <c r="E850" s="4">
        <v>1040</v>
      </c>
      <c r="F850" s="4">
        <v>805</v>
      </c>
      <c r="G850" s="4">
        <v>697</v>
      </c>
    </row>
    <row r="851" spans="1:7" x14ac:dyDescent="0.25">
      <c r="A851" s="1" t="s">
        <v>34</v>
      </c>
      <c r="B851" s="7">
        <v>43282</v>
      </c>
      <c r="C851" s="4">
        <v>515</v>
      </c>
      <c r="D851" s="4">
        <v>495</v>
      </c>
      <c r="E851" s="4">
        <v>2148</v>
      </c>
      <c r="F851" s="4">
        <v>1327</v>
      </c>
      <c r="G851" s="4">
        <v>1080</v>
      </c>
    </row>
    <row r="852" spans="1:7" x14ac:dyDescent="0.25">
      <c r="A852" s="1" t="s">
        <v>1</v>
      </c>
      <c r="B852" s="7">
        <v>43313</v>
      </c>
      <c r="C852" s="4">
        <v>10846</v>
      </c>
      <c r="D852" s="4">
        <v>9842</v>
      </c>
      <c r="E852" s="4">
        <v>31594</v>
      </c>
      <c r="F852" s="4">
        <v>25353</v>
      </c>
      <c r="G852" s="4">
        <v>17720</v>
      </c>
    </row>
    <row r="853" spans="1:7" x14ac:dyDescent="0.25">
      <c r="A853" s="1" t="s">
        <v>45</v>
      </c>
      <c r="B853" s="7">
        <v>43313</v>
      </c>
      <c r="C853" s="4">
        <v>3543</v>
      </c>
      <c r="D853" s="4">
        <v>3195</v>
      </c>
      <c r="E853" s="4">
        <v>9286</v>
      </c>
      <c r="F853" s="4">
        <v>7846</v>
      </c>
      <c r="G853" s="4">
        <v>6107</v>
      </c>
    </row>
    <row r="854" spans="1:7" x14ac:dyDescent="0.25">
      <c r="A854" s="1" t="s">
        <v>43</v>
      </c>
      <c r="B854" s="7">
        <v>43313</v>
      </c>
      <c r="C854" s="4">
        <v>4558</v>
      </c>
      <c r="D854" s="4">
        <v>4320</v>
      </c>
      <c r="E854" s="4">
        <v>14661</v>
      </c>
      <c r="F854" s="4">
        <v>10635</v>
      </c>
      <c r="G854" s="4">
        <v>7584</v>
      </c>
    </row>
    <row r="855" spans="1:7" x14ac:dyDescent="0.25">
      <c r="A855" s="1" t="s">
        <v>46</v>
      </c>
      <c r="B855" s="7">
        <v>43313</v>
      </c>
      <c r="C855" s="4">
        <v>2745</v>
      </c>
      <c r="D855" s="4">
        <v>2327</v>
      </c>
      <c r="E855" s="4">
        <v>7647</v>
      </c>
      <c r="F855" s="4">
        <v>6872</v>
      </c>
      <c r="G855" s="4">
        <v>4029</v>
      </c>
    </row>
    <row r="856" spans="1:7" x14ac:dyDescent="0.25">
      <c r="A856" s="1" t="s">
        <v>14</v>
      </c>
      <c r="B856" s="7">
        <v>43313</v>
      </c>
      <c r="C856" s="4">
        <v>684</v>
      </c>
      <c r="D856" s="4">
        <v>622</v>
      </c>
      <c r="E856" s="4">
        <v>1807</v>
      </c>
      <c r="F856" s="4">
        <v>1471</v>
      </c>
      <c r="G856" s="4">
        <v>1107</v>
      </c>
    </row>
    <row r="857" spans="1:7" x14ac:dyDescent="0.25">
      <c r="A857" s="1" t="s">
        <v>15</v>
      </c>
      <c r="B857" s="7">
        <v>43313</v>
      </c>
      <c r="C857" s="4">
        <v>318</v>
      </c>
      <c r="D857" s="4">
        <v>291</v>
      </c>
      <c r="E857" s="4">
        <v>492</v>
      </c>
      <c r="F857" s="4">
        <v>490</v>
      </c>
      <c r="G857" s="4">
        <v>468</v>
      </c>
    </row>
    <row r="858" spans="1:7" x14ac:dyDescent="0.25">
      <c r="A858" s="1" t="s">
        <v>16</v>
      </c>
      <c r="B858" s="7">
        <v>43313</v>
      </c>
      <c r="C858" s="4">
        <v>145</v>
      </c>
      <c r="D858" s="4">
        <v>129</v>
      </c>
      <c r="E858" s="4">
        <v>471</v>
      </c>
      <c r="F858" s="4">
        <v>469</v>
      </c>
      <c r="G858" s="4">
        <v>311</v>
      </c>
    </row>
    <row r="859" spans="1:7" x14ac:dyDescent="0.25">
      <c r="A859" s="1" t="s">
        <v>17</v>
      </c>
      <c r="B859" s="7">
        <v>43313</v>
      </c>
      <c r="C859" s="4">
        <v>565</v>
      </c>
      <c r="D859" s="4">
        <v>456</v>
      </c>
      <c r="E859" s="4">
        <v>1367</v>
      </c>
      <c r="F859" s="4">
        <v>1133</v>
      </c>
      <c r="G859" s="4">
        <v>754</v>
      </c>
    </row>
    <row r="860" spans="1:7" x14ac:dyDescent="0.25">
      <c r="A860" s="1" t="s">
        <v>18</v>
      </c>
      <c r="B860" s="7">
        <v>43313</v>
      </c>
      <c r="C860" s="4">
        <v>650</v>
      </c>
      <c r="D860" s="4">
        <v>546</v>
      </c>
      <c r="E860" s="4">
        <v>2189</v>
      </c>
      <c r="F860" s="4">
        <v>1601</v>
      </c>
      <c r="G860" s="4">
        <v>1336</v>
      </c>
    </row>
    <row r="861" spans="1:7" x14ac:dyDescent="0.25">
      <c r="A861" s="1" t="s">
        <v>19</v>
      </c>
      <c r="B861" s="7">
        <v>43313</v>
      </c>
      <c r="C861" s="4">
        <v>872</v>
      </c>
      <c r="D861" s="4">
        <v>821</v>
      </c>
      <c r="E861" s="4">
        <v>2806</v>
      </c>
      <c r="F861" s="4">
        <v>1776</v>
      </c>
      <c r="G861" s="4">
        <v>1374</v>
      </c>
    </row>
    <row r="862" spans="1:7" x14ac:dyDescent="0.25">
      <c r="A862" s="1" t="s">
        <v>20</v>
      </c>
      <c r="B862" s="7">
        <v>43313</v>
      </c>
      <c r="C862" s="4">
        <v>527</v>
      </c>
      <c r="D862" s="4">
        <v>518</v>
      </c>
      <c r="E862" s="4">
        <v>1663</v>
      </c>
      <c r="F862" s="4">
        <v>1409</v>
      </c>
      <c r="G862" s="4">
        <v>1085</v>
      </c>
    </row>
    <row r="863" spans="1:7" x14ac:dyDescent="0.25">
      <c r="A863" s="1" t="s">
        <v>21</v>
      </c>
      <c r="B863" s="7">
        <v>43313</v>
      </c>
      <c r="C863" s="4">
        <v>350</v>
      </c>
      <c r="D863" s="4">
        <v>346</v>
      </c>
      <c r="E863" s="4">
        <v>588</v>
      </c>
      <c r="F863" s="4">
        <v>563</v>
      </c>
      <c r="G863" s="4">
        <v>469</v>
      </c>
    </row>
    <row r="864" spans="1:7" x14ac:dyDescent="0.25">
      <c r="A864" s="1" t="s">
        <v>23</v>
      </c>
      <c r="B864" s="7">
        <v>43313</v>
      </c>
      <c r="C864" s="4">
        <v>352</v>
      </c>
      <c r="D864" s="4">
        <v>398</v>
      </c>
      <c r="E864" s="4">
        <v>1576</v>
      </c>
      <c r="F864" s="4">
        <v>1258</v>
      </c>
      <c r="G864" s="4">
        <v>432</v>
      </c>
    </row>
    <row r="865" spans="1:14" x14ac:dyDescent="0.25">
      <c r="A865" s="1" t="s">
        <v>22</v>
      </c>
      <c r="B865" s="7">
        <v>43313</v>
      </c>
      <c r="C865" s="4">
        <v>210</v>
      </c>
      <c r="D865" s="4">
        <v>205</v>
      </c>
      <c r="E865" s="4">
        <v>282</v>
      </c>
      <c r="F865" s="4">
        <v>299</v>
      </c>
      <c r="G865" s="4">
        <v>207</v>
      </c>
    </row>
    <row r="866" spans="1:14" x14ac:dyDescent="0.25">
      <c r="A866" s="1" t="s">
        <v>24</v>
      </c>
      <c r="B866" s="7">
        <v>43313</v>
      </c>
      <c r="C866" s="4">
        <v>800</v>
      </c>
      <c r="D866" s="4">
        <v>668</v>
      </c>
      <c r="E866" s="4">
        <v>1766</v>
      </c>
      <c r="F866" s="4">
        <v>1333</v>
      </c>
      <c r="G866" s="4">
        <v>1117</v>
      </c>
    </row>
    <row r="867" spans="1:14" x14ac:dyDescent="0.25">
      <c r="A867" s="1" t="s">
        <v>25</v>
      </c>
      <c r="B867" s="7">
        <v>43313</v>
      </c>
      <c r="C867" s="4">
        <v>800</v>
      </c>
      <c r="D867" s="4">
        <v>727</v>
      </c>
      <c r="E867" s="4">
        <v>2279</v>
      </c>
      <c r="F867" s="4">
        <v>2064</v>
      </c>
      <c r="G867" s="4">
        <v>944</v>
      </c>
    </row>
    <row r="868" spans="1:14" x14ac:dyDescent="0.25">
      <c r="A868" s="1" t="s">
        <v>26</v>
      </c>
      <c r="B868" s="7">
        <v>43313</v>
      </c>
      <c r="C868" s="4">
        <v>456</v>
      </c>
      <c r="D868" s="4">
        <v>502</v>
      </c>
      <c r="E868" s="4">
        <v>1469</v>
      </c>
      <c r="F868" s="4">
        <v>1255</v>
      </c>
      <c r="G868" s="4">
        <v>1041</v>
      </c>
    </row>
    <row r="869" spans="1:14" x14ac:dyDescent="0.25">
      <c r="A869" s="1" t="s">
        <v>27</v>
      </c>
      <c r="B869" s="7">
        <v>43313</v>
      </c>
      <c r="C869" s="4">
        <v>798</v>
      </c>
      <c r="D869" s="4">
        <v>691</v>
      </c>
      <c r="E869" s="4">
        <v>3284</v>
      </c>
      <c r="F869" s="4">
        <v>2187</v>
      </c>
      <c r="G869" s="4">
        <v>1405</v>
      </c>
    </row>
    <row r="870" spans="1:14" x14ac:dyDescent="0.25">
      <c r="A870" s="1" t="s">
        <v>28</v>
      </c>
      <c r="B870" s="7">
        <v>43313</v>
      </c>
      <c r="C870" s="4">
        <v>304</v>
      </c>
      <c r="D870" s="4">
        <v>287</v>
      </c>
      <c r="E870" s="4">
        <v>709</v>
      </c>
      <c r="F870" s="4">
        <v>710</v>
      </c>
      <c r="G870" s="4">
        <v>577</v>
      </c>
    </row>
    <row r="871" spans="1:14" x14ac:dyDescent="0.25">
      <c r="A871" s="1" t="s">
        <v>29</v>
      </c>
      <c r="B871" s="7">
        <v>43313</v>
      </c>
      <c r="C871" s="4">
        <v>625</v>
      </c>
      <c r="D871" s="4">
        <v>550</v>
      </c>
      <c r="E871" s="4">
        <v>1492</v>
      </c>
      <c r="F871" s="4">
        <v>1451</v>
      </c>
      <c r="G871" s="4">
        <v>997</v>
      </c>
    </row>
    <row r="872" spans="1:14" x14ac:dyDescent="0.25">
      <c r="A872" s="1" t="s">
        <v>30</v>
      </c>
      <c r="B872" s="7">
        <v>43313</v>
      </c>
      <c r="C872" s="4">
        <v>85</v>
      </c>
      <c r="D872" s="4">
        <v>56</v>
      </c>
      <c r="E872" s="4">
        <v>110</v>
      </c>
      <c r="F872" s="4">
        <v>109</v>
      </c>
      <c r="G872" s="4">
        <v>68</v>
      </c>
    </row>
    <row r="873" spans="1:14" x14ac:dyDescent="0.25">
      <c r="A873" s="1" t="s">
        <v>31</v>
      </c>
      <c r="B873" s="7">
        <v>43313</v>
      </c>
      <c r="C873" s="4">
        <v>850</v>
      </c>
      <c r="D873" s="4">
        <v>657</v>
      </c>
      <c r="E873" s="4">
        <v>2742</v>
      </c>
      <c r="F873" s="4">
        <v>2431</v>
      </c>
      <c r="G873" s="4">
        <v>1320</v>
      </c>
    </row>
    <row r="874" spans="1:14" x14ac:dyDescent="0.25">
      <c r="A874" s="1" t="s">
        <v>32</v>
      </c>
      <c r="B874" s="7">
        <v>43313</v>
      </c>
      <c r="C874" s="4">
        <v>555</v>
      </c>
      <c r="D874" s="4">
        <v>545</v>
      </c>
      <c r="E874" s="4">
        <v>1340</v>
      </c>
      <c r="F874" s="4">
        <v>1175</v>
      </c>
      <c r="G874" s="4">
        <v>911</v>
      </c>
    </row>
    <row r="875" spans="1:14" x14ac:dyDescent="0.25">
      <c r="A875" s="1" t="s">
        <v>33</v>
      </c>
      <c r="B875" s="7">
        <v>43313</v>
      </c>
      <c r="C875" s="4">
        <v>385</v>
      </c>
      <c r="D875" s="4">
        <v>337</v>
      </c>
      <c r="E875" s="4">
        <v>1024</v>
      </c>
      <c r="F875" s="4">
        <v>817</v>
      </c>
      <c r="G875" s="4">
        <v>700</v>
      </c>
    </row>
    <row r="876" spans="1:14" x14ac:dyDescent="0.25">
      <c r="A876" s="1" t="s">
        <v>34</v>
      </c>
      <c r="B876" s="7">
        <v>43313</v>
      </c>
      <c r="C876" s="4">
        <v>515</v>
      </c>
      <c r="D876" s="4">
        <v>490</v>
      </c>
      <c r="E876" s="4">
        <v>2138</v>
      </c>
      <c r="F876" s="4">
        <v>1352</v>
      </c>
      <c r="G876" s="4">
        <v>1097</v>
      </c>
    </row>
    <row r="877" spans="1:14" x14ac:dyDescent="0.25">
      <c r="A877" s="1" t="s">
        <v>1</v>
      </c>
      <c r="B877" s="7">
        <v>43344</v>
      </c>
      <c r="C877" s="4">
        <v>10846</v>
      </c>
      <c r="D877" s="4">
        <v>9908</v>
      </c>
      <c r="E877" s="4">
        <v>30946</v>
      </c>
      <c r="F877" s="4">
        <v>25254</v>
      </c>
      <c r="G877" s="4">
        <v>17553</v>
      </c>
    </row>
    <row r="878" spans="1:14" x14ac:dyDescent="0.25">
      <c r="A878" s="1" t="s">
        <v>45</v>
      </c>
      <c r="B878" s="7">
        <v>43344</v>
      </c>
      <c r="C878" s="4">
        <v>3543</v>
      </c>
      <c r="D878" s="4">
        <v>3226</v>
      </c>
      <c r="E878" s="4">
        <v>9137</v>
      </c>
      <c r="F878" s="4">
        <v>7880</v>
      </c>
      <c r="G878" s="4">
        <v>6098</v>
      </c>
    </row>
    <row r="879" spans="1:14" x14ac:dyDescent="0.25">
      <c r="A879" s="1" t="s">
        <v>43</v>
      </c>
      <c r="B879" s="7">
        <v>43344</v>
      </c>
      <c r="C879" s="4">
        <v>4558</v>
      </c>
      <c r="D879" s="4">
        <v>4350</v>
      </c>
      <c r="E879" s="4">
        <v>14378</v>
      </c>
      <c r="F879" s="4">
        <v>10545</v>
      </c>
      <c r="G879" s="4">
        <v>7505</v>
      </c>
      <c r="I879" s="20">
        <v>1</v>
      </c>
      <c r="J879">
        <v>1103</v>
      </c>
      <c r="M879" t="s">
        <v>1</v>
      </c>
      <c r="N879">
        <f>SUM(N880:N882)</f>
        <v>17553</v>
      </c>
    </row>
    <row r="880" spans="1:14" x14ac:dyDescent="0.25">
      <c r="A880" s="1" t="s">
        <v>46</v>
      </c>
      <c r="B880" s="7">
        <v>43344</v>
      </c>
      <c r="C880" s="4">
        <v>2745</v>
      </c>
      <c r="D880" s="4">
        <v>2332</v>
      </c>
      <c r="E880" s="4">
        <v>7431</v>
      </c>
      <c r="F880" s="4">
        <v>6829</v>
      </c>
      <c r="G880" s="4">
        <v>3950</v>
      </c>
      <c r="I880" s="20">
        <v>2</v>
      </c>
      <c r="J880">
        <v>469</v>
      </c>
      <c r="M880" t="s">
        <v>47</v>
      </c>
      <c r="N880">
        <f>J879+J880+J881+J882+J883+J885+J886+J893</f>
        <v>6098</v>
      </c>
    </row>
    <row r="881" spans="1:15" x14ac:dyDescent="0.25">
      <c r="A881" s="1" t="s">
        <v>14</v>
      </c>
      <c r="B881" s="7">
        <v>43344</v>
      </c>
      <c r="C881" s="4">
        <v>684</v>
      </c>
      <c r="D881" s="4">
        <v>639</v>
      </c>
      <c r="E881" s="4">
        <v>1755</v>
      </c>
      <c r="F881" s="4">
        <v>1440</v>
      </c>
      <c r="G881" s="4">
        <v>1103</v>
      </c>
      <c r="I881" s="20">
        <v>3</v>
      </c>
      <c r="J881">
        <v>298</v>
      </c>
      <c r="M881" t="s">
        <v>44</v>
      </c>
      <c r="N881">
        <f>J884+J887+J888+J889+J891+J892+J897+J899</f>
        <v>7505</v>
      </c>
    </row>
    <row r="882" spans="1:15" x14ac:dyDescent="0.25">
      <c r="A882" s="1" t="s">
        <v>15</v>
      </c>
      <c r="B882" s="7">
        <v>43344</v>
      </c>
      <c r="C882" s="4">
        <v>318</v>
      </c>
      <c r="D882" s="4">
        <v>291</v>
      </c>
      <c r="E882" s="4">
        <v>476</v>
      </c>
      <c r="F882" s="4">
        <v>493</v>
      </c>
      <c r="G882" s="4">
        <v>469</v>
      </c>
      <c r="I882" s="20">
        <v>4</v>
      </c>
      <c r="J882">
        <v>752</v>
      </c>
      <c r="M882" t="s">
        <v>48</v>
      </c>
      <c r="N882">
        <f>J890+J894+J895+J896+J898</f>
        <v>3950</v>
      </c>
      <c r="O882">
        <f>SUM(N880:N882)</f>
        <v>17553</v>
      </c>
    </row>
    <row r="883" spans="1:15" x14ac:dyDescent="0.25">
      <c r="A883" s="1" t="s">
        <v>16</v>
      </c>
      <c r="B883" s="7">
        <v>43344</v>
      </c>
      <c r="C883" s="4">
        <v>145</v>
      </c>
      <c r="D883" s="4">
        <v>131</v>
      </c>
      <c r="E883" s="4">
        <v>448</v>
      </c>
      <c r="F883" s="4">
        <v>452</v>
      </c>
      <c r="G883" s="4">
        <v>298</v>
      </c>
      <c r="I883" s="20">
        <v>5</v>
      </c>
      <c r="J883">
        <v>1334</v>
      </c>
    </row>
    <row r="884" spans="1:15" x14ac:dyDescent="0.25">
      <c r="A884" s="1" t="s">
        <v>17</v>
      </c>
      <c r="B884" s="7">
        <v>43344</v>
      </c>
      <c r="C884" s="4">
        <v>565</v>
      </c>
      <c r="D884" s="4">
        <v>467</v>
      </c>
      <c r="E884" s="4">
        <v>1405</v>
      </c>
      <c r="F884" s="4">
        <v>1157</v>
      </c>
      <c r="G884" s="4">
        <v>752</v>
      </c>
      <c r="I884" s="20">
        <v>6</v>
      </c>
      <c r="J884">
        <v>1365</v>
      </c>
    </row>
    <row r="885" spans="1:15" x14ac:dyDescent="0.25">
      <c r="A885" s="1" t="s">
        <v>18</v>
      </c>
      <c r="B885" s="7">
        <v>43344</v>
      </c>
      <c r="C885" s="4">
        <v>650</v>
      </c>
      <c r="D885" s="4">
        <v>548</v>
      </c>
      <c r="E885" s="4">
        <v>2162</v>
      </c>
      <c r="F885" s="4">
        <v>1579</v>
      </c>
      <c r="G885" s="4">
        <v>1334</v>
      </c>
      <c r="I885" s="20">
        <v>7</v>
      </c>
      <c r="J885">
        <v>1090</v>
      </c>
    </row>
    <row r="886" spans="1:15" x14ac:dyDescent="0.25">
      <c r="A886" s="1" t="s">
        <v>19</v>
      </c>
      <c r="B886" s="7">
        <v>43344</v>
      </c>
      <c r="C886" s="4">
        <v>872</v>
      </c>
      <c r="D886" s="4">
        <v>836</v>
      </c>
      <c r="E886" s="4">
        <v>2757</v>
      </c>
      <c r="F886" s="4">
        <v>1793</v>
      </c>
      <c r="G886" s="4">
        <v>1365</v>
      </c>
      <c r="I886" s="20">
        <v>8</v>
      </c>
      <c r="J886">
        <v>476</v>
      </c>
    </row>
    <row r="887" spans="1:15" x14ac:dyDescent="0.25">
      <c r="A887" s="1" t="s">
        <v>20</v>
      </c>
      <c r="B887" s="7">
        <v>43344</v>
      </c>
      <c r="C887" s="4">
        <v>527</v>
      </c>
      <c r="D887" s="4">
        <v>537</v>
      </c>
      <c r="E887" s="4">
        <v>1605</v>
      </c>
      <c r="F887" s="4">
        <v>1469</v>
      </c>
      <c r="G887" s="4">
        <v>1090</v>
      </c>
      <c r="I887" s="20" t="s">
        <v>41</v>
      </c>
      <c r="J887">
        <v>381</v>
      </c>
    </row>
    <row r="888" spans="1:15" x14ac:dyDescent="0.25">
      <c r="A888" s="1" t="s">
        <v>21</v>
      </c>
      <c r="B888" s="7">
        <v>43344</v>
      </c>
      <c r="C888" s="4">
        <v>350</v>
      </c>
      <c r="D888" s="4">
        <v>355</v>
      </c>
      <c r="E888" s="4">
        <v>588</v>
      </c>
      <c r="F888" s="4">
        <v>579</v>
      </c>
      <c r="G888" s="4">
        <v>476</v>
      </c>
      <c r="I888" s="20" t="s">
        <v>42</v>
      </c>
      <c r="J888">
        <v>212</v>
      </c>
    </row>
    <row r="889" spans="1:15" x14ac:dyDescent="0.25">
      <c r="A889" s="1" t="s">
        <v>23</v>
      </c>
      <c r="B889" s="7">
        <v>43344</v>
      </c>
      <c r="C889" s="4">
        <v>352</v>
      </c>
      <c r="D889" s="4">
        <v>354</v>
      </c>
      <c r="E889" s="4">
        <v>1538</v>
      </c>
      <c r="F889" s="4">
        <v>1056</v>
      </c>
      <c r="G889" s="4">
        <v>381</v>
      </c>
      <c r="I889" s="20">
        <v>10</v>
      </c>
      <c r="J889">
        <v>1149</v>
      </c>
    </row>
    <row r="890" spans="1:15" x14ac:dyDescent="0.25">
      <c r="A890" s="1" t="s">
        <v>22</v>
      </c>
      <c r="B890" s="7">
        <v>43344</v>
      </c>
      <c r="C890" s="4">
        <v>210</v>
      </c>
      <c r="D890" s="4">
        <v>203</v>
      </c>
      <c r="E890" s="4">
        <v>284</v>
      </c>
      <c r="F890" s="4">
        <v>304</v>
      </c>
      <c r="G890" s="4">
        <v>212</v>
      </c>
      <c r="I890" s="20">
        <v>11</v>
      </c>
      <c r="J890">
        <v>907</v>
      </c>
    </row>
    <row r="891" spans="1:15" x14ac:dyDescent="0.25">
      <c r="A891" s="1" t="s">
        <v>24</v>
      </c>
      <c r="B891" s="7">
        <v>43344</v>
      </c>
      <c r="C891" s="4">
        <v>800</v>
      </c>
      <c r="D891" s="4">
        <v>684</v>
      </c>
      <c r="E891" s="4">
        <v>1766</v>
      </c>
      <c r="F891" s="4">
        <v>1370</v>
      </c>
      <c r="G891" s="4">
        <v>1149</v>
      </c>
      <c r="I891" s="20">
        <v>12</v>
      </c>
      <c r="J891">
        <v>1048</v>
      </c>
    </row>
    <row r="892" spans="1:15" x14ac:dyDescent="0.25">
      <c r="A892" s="1" t="s">
        <v>25</v>
      </c>
      <c r="B892" s="7">
        <v>43344</v>
      </c>
      <c r="C892" s="4">
        <v>800</v>
      </c>
      <c r="D892" s="4">
        <v>704</v>
      </c>
      <c r="E892" s="4">
        <v>2229</v>
      </c>
      <c r="F892" s="4">
        <v>2038</v>
      </c>
      <c r="G892" s="4">
        <v>907</v>
      </c>
      <c r="I892" s="20">
        <v>13</v>
      </c>
      <c r="J892">
        <v>1377</v>
      </c>
    </row>
    <row r="893" spans="1:15" x14ac:dyDescent="0.25">
      <c r="A893" s="1" t="s">
        <v>26</v>
      </c>
      <c r="B893" s="7">
        <v>43344</v>
      </c>
      <c r="C893" s="4">
        <v>456</v>
      </c>
      <c r="D893" s="4">
        <v>511</v>
      </c>
      <c r="E893" s="4">
        <v>1403</v>
      </c>
      <c r="F893" s="4">
        <v>1279</v>
      </c>
      <c r="G893" s="4">
        <v>1048</v>
      </c>
      <c r="I893" s="20">
        <v>14</v>
      </c>
      <c r="J893">
        <v>576</v>
      </c>
    </row>
    <row r="894" spans="1:15" x14ac:dyDescent="0.25">
      <c r="A894" s="1" t="s">
        <v>27</v>
      </c>
      <c r="B894" s="7">
        <v>43344</v>
      </c>
      <c r="C894" s="4">
        <v>798</v>
      </c>
      <c r="D894" s="4">
        <v>710</v>
      </c>
      <c r="E894" s="4">
        <v>3210</v>
      </c>
      <c r="F894" s="4">
        <v>2194</v>
      </c>
      <c r="G894" s="4">
        <v>1377</v>
      </c>
      <c r="I894" s="20">
        <v>15</v>
      </c>
      <c r="J894">
        <v>999</v>
      </c>
    </row>
    <row r="895" spans="1:15" x14ac:dyDescent="0.25">
      <c r="A895" s="1" t="s">
        <v>28</v>
      </c>
      <c r="B895" s="7">
        <v>43344</v>
      </c>
      <c r="C895" s="4">
        <v>304</v>
      </c>
      <c r="D895" s="4">
        <v>258</v>
      </c>
      <c r="E895" s="4">
        <v>698</v>
      </c>
      <c r="F895" s="4">
        <v>711</v>
      </c>
      <c r="G895" s="4">
        <v>576</v>
      </c>
      <c r="I895" s="20">
        <v>16</v>
      </c>
      <c r="J895">
        <v>69</v>
      </c>
    </row>
    <row r="896" spans="1:15" x14ac:dyDescent="0.25">
      <c r="A896" s="1" t="s">
        <v>29</v>
      </c>
      <c r="B896" s="7">
        <v>43344</v>
      </c>
      <c r="C896" s="4">
        <v>625</v>
      </c>
      <c r="D896" s="4">
        <v>563</v>
      </c>
      <c r="E896" s="4">
        <v>1436</v>
      </c>
      <c r="F896" s="4">
        <v>1431</v>
      </c>
      <c r="G896" s="4">
        <v>999</v>
      </c>
      <c r="I896" s="20">
        <v>17</v>
      </c>
      <c r="J896">
        <v>1275</v>
      </c>
    </row>
    <row r="897" spans="1:10" x14ac:dyDescent="0.25">
      <c r="A897" s="1" t="s">
        <v>30</v>
      </c>
      <c r="B897" s="7">
        <v>43344</v>
      </c>
      <c r="C897" s="4">
        <v>85</v>
      </c>
      <c r="D897" s="4">
        <v>56</v>
      </c>
      <c r="E897" s="4">
        <v>122</v>
      </c>
      <c r="F897" s="4">
        <v>115</v>
      </c>
      <c r="G897" s="4">
        <v>69</v>
      </c>
      <c r="I897" s="20">
        <v>18</v>
      </c>
      <c r="J897">
        <v>861</v>
      </c>
    </row>
    <row r="898" spans="1:10" x14ac:dyDescent="0.25">
      <c r="A898" s="1" t="s">
        <v>31</v>
      </c>
      <c r="B898" s="7">
        <v>43344</v>
      </c>
      <c r="C898" s="4">
        <v>850</v>
      </c>
      <c r="D898" s="4">
        <v>665</v>
      </c>
      <c r="E898" s="4">
        <v>2648</v>
      </c>
      <c r="F898" s="4">
        <v>2408</v>
      </c>
      <c r="G898" s="4">
        <v>1275</v>
      </c>
      <c r="I898" s="20">
        <v>19</v>
      </c>
      <c r="J898">
        <v>700</v>
      </c>
    </row>
    <row r="899" spans="1:10" x14ac:dyDescent="0.25">
      <c r="A899" s="1" t="s">
        <v>32</v>
      </c>
      <c r="B899" s="7">
        <v>43344</v>
      </c>
      <c r="C899" s="4">
        <v>555</v>
      </c>
      <c r="D899" s="4">
        <v>546</v>
      </c>
      <c r="E899" s="4">
        <v>1302</v>
      </c>
      <c r="F899" s="4">
        <v>1153</v>
      </c>
      <c r="G899" s="4">
        <v>861</v>
      </c>
      <c r="I899" s="20">
        <v>20</v>
      </c>
      <c r="J899">
        <v>1112</v>
      </c>
    </row>
    <row r="900" spans="1:10" x14ac:dyDescent="0.25">
      <c r="A900" s="1" t="s">
        <v>33</v>
      </c>
      <c r="B900" s="7">
        <v>43344</v>
      </c>
      <c r="C900" s="4">
        <v>385</v>
      </c>
      <c r="D900" s="4">
        <v>344</v>
      </c>
      <c r="E900" s="4">
        <v>996</v>
      </c>
      <c r="F900" s="4">
        <v>837</v>
      </c>
      <c r="G900" s="4">
        <v>700</v>
      </c>
    </row>
    <row r="901" spans="1:10" x14ac:dyDescent="0.25">
      <c r="A901" s="1" t="s">
        <v>34</v>
      </c>
      <c r="B901" s="7">
        <v>43344</v>
      </c>
      <c r="C901" s="4">
        <v>515</v>
      </c>
      <c r="D901" s="4">
        <v>506</v>
      </c>
      <c r="E901" s="4">
        <v>2118</v>
      </c>
      <c r="F901" s="4">
        <v>1396</v>
      </c>
      <c r="G901" s="4">
        <v>1112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2014-09-23T19:33:42Z</cp:lastPrinted>
  <dcterms:created xsi:type="dcterms:W3CDTF">2014-09-22T12:25:58Z</dcterms:created>
  <dcterms:modified xsi:type="dcterms:W3CDTF">2018-10-17T18:06:40Z</dcterms:modified>
</cp:coreProperties>
</file>