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Documents\Reports\2018 Data Statistics\10 October 2018\"/>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909" i="3" l="1"/>
  <c r="N908" i="3"/>
  <c r="N907" i="3"/>
  <c r="O909" i="3" l="1"/>
  <c r="N906" i="3"/>
  <c r="N831" i="3"/>
  <c r="N830" i="3"/>
  <c r="N829" i="3"/>
  <c r="N828" i="3" l="1"/>
  <c r="O831" i="3" l="1"/>
</calcChain>
</file>

<file path=xl/sharedStrings.xml><?xml version="1.0" encoding="utf-8"?>
<sst xmlns="http://schemas.openxmlformats.org/spreadsheetml/2006/main" count="969" uniqueCount="50">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</sst>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40">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39"/>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October 2018.xlsx]Pivot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Oct-16</c:v>
                </c:pt>
                <c:pt idx="1">
                  <c:v>Oct-17</c:v>
                </c:pt>
                <c:pt idx="2">
                  <c:v>Oct-18</c:v>
                </c:pt>
              </c:strCache>
            </c:strRef>
          </c:cat>
          <c:val>
            <c:numRef>
              <c:f>'Pivot Table'!$C$5:$C$7</c:f>
              <c:numCache>
                <c:formatCode>#,##0</c:formatCode>
                <c:ptCount val="3"/>
                <c:pt idx="0">
                  <c:v>10362</c:v>
                </c:pt>
                <c:pt idx="1">
                  <c:v>10846</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Oct-16</c:v>
                </c:pt>
                <c:pt idx="1">
                  <c:v>Oct-17</c:v>
                </c:pt>
                <c:pt idx="2">
                  <c:v>Oct-18</c:v>
                </c:pt>
              </c:strCache>
            </c:strRef>
          </c:cat>
          <c:val>
            <c:numRef>
              <c:f>'Pivot Table'!$D$5:$D$7</c:f>
              <c:numCache>
                <c:formatCode>General</c:formatCode>
                <c:ptCount val="3"/>
                <c:pt idx="0">
                  <c:v>9773</c:v>
                </c:pt>
                <c:pt idx="1">
                  <c:v>10355</c:v>
                </c:pt>
                <c:pt idx="2">
                  <c:v>10075</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October 2018.xlsx]Pivot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Oct-16</c:v>
                </c:pt>
                <c:pt idx="1">
                  <c:v>Oct-17</c:v>
                </c:pt>
                <c:pt idx="2">
                  <c:v>Oct-18</c:v>
                </c:pt>
              </c:strCache>
            </c:strRef>
          </c:cat>
          <c:val>
            <c:numRef>
              <c:f>'Pivot Table'!$I$4:$I$6</c:f>
              <c:numCache>
                <c:formatCode>#,##0</c:formatCode>
                <c:ptCount val="3"/>
                <c:pt idx="0">
                  <c:v>32496</c:v>
                </c:pt>
                <c:pt idx="1">
                  <c:v>32660</c:v>
                </c:pt>
                <c:pt idx="2">
                  <c:v>29500</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Oct-16</c:v>
                </c:pt>
                <c:pt idx="1">
                  <c:v>Oct-17</c:v>
                </c:pt>
                <c:pt idx="2">
                  <c:v>Oct-18</c:v>
                </c:pt>
              </c:strCache>
            </c:strRef>
          </c:cat>
          <c:val>
            <c:numRef>
              <c:f>'Pivot Table'!$J$4:$J$6</c:f>
              <c:numCache>
                <c:formatCode>#,##0</c:formatCode>
                <c:ptCount val="3"/>
                <c:pt idx="0">
                  <c:v>25810</c:v>
                </c:pt>
                <c:pt idx="1">
                  <c:v>25615</c:v>
                </c:pt>
                <c:pt idx="2">
                  <c:v>25458</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October 2018.xlsx]Pivot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Oct-16</c:v>
                </c:pt>
                <c:pt idx="1">
                  <c:v>Oct-17</c:v>
                </c:pt>
                <c:pt idx="2">
                  <c:v>Oct-18</c:v>
                </c:pt>
              </c:strCache>
            </c:strRef>
          </c:cat>
          <c:val>
            <c:numRef>
              <c:f>'Pivot Table'!$O$4:$O$6</c:f>
              <c:numCache>
                <c:formatCode>#,##0</c:formatCode>
                <c:ptCount val="3"/>
                <c:pt idx="0">
                  <c:v>25810</c:v>
                </c:pt>
                <c:pt idx="1">
                  <c:v>25615</c:v>
                </c:pt>
                <c:pt idx="2">
                  <c:v>25458</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Oct-16</c:v>
                </c:pt>
                <c:pt idx="1">
                  <c:v>Oct-17</c:v>
                </c:pt>
                <c:pt idx="2">
                  <c:v>Oct-18</c:v>
                </c:pt>
              </c:strCache>
            </c:strRef>
          </c:cat>
          <c:val>
            <c:numRef>
              <c:f>'Pivot Table'!$P$4:$P$6</c:f>
              <c:numCache>
                <c:formatCode>#,##0</c:formatCode>
                <c:ptCount val="3"/>
                <c:pt idx="0">
                  <c:v>17905</c:v>
                </c:pt>
                <c:pt idx="1">
                  <c:v>17951</c:v>
                </c:pt>
                <c:pt idx="2">
                  <c:v>17667</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424.600469675926" createdVersion="4" refreshedVersion="6" minRefreshableVersion="3" recordCount="925">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8-10-02T00:00:00" count="151">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4-05-01T00:00:00" u="1"/>
        <d v="2015-05-01T00:00:00" u="1"/>
        <d v="2014-08-03T00:00:00" u="1"/>
        <d v="2016-05-01T00:00:00" u="1"/>
        <d v="2018-07-22T00:00:00" u="1"/>
        <d v="2018-07-18T00:00:00" u="1"/>
        <d v="2013-11-01T00:00:00" u="1"/>
        <d v="2014-11-01T00:00:00" u="1"/>
        <d v="2015-11-01T00:00:00" u="1"/>
        <d v="2018-07-14T00:00:00" u="1"/>
        <d v="2015-01-02T00:00:00" u="1"/>
        <d v="2018-07-10T00:00:00" u="1"/>
        <d v="2018-07-06T00:00:00" u="1"/>
        <d v="2014-07-02T00:00:00" u="1"/>
        <d v="2018-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8-07-25T00:00:00" u="1"/>
        <d v="2014-08-02T00:00:00" u="1"/>
        <d v="2018-07-21T00:00:00" u="1"/>
        <d v="2018-07-17T00:00:00" u="1"/>
        <d v="2018-07-13T00:00:00" u="1"/>
        <d v="2014-01-01T00:00:00" u="1"/>
        <d v="2015-01-01T00:00:00" u="1"/>
        <d v="2018-07-09T00:00:00" u="1"/>
        <d v="2016-01-01T00:00:00" u="1"/>
        <d v="2018-07-05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8-07-24T00:00:00" u="1"/>
        <d v="2013-08-01T00:00:00" u="1"/>
        <d v="2014-08-01T00:00:00" u="1"/>
        <d v="2018-07-20T00:00:00" u="1"/>
        <d v="2015-08-01T00:00:00" u="1"/>
        <d v="2014-11-03T00:00:00" u="1"/>
        <d v="2018-07-16T00:00:00" u="1"/>
        <d v="2018-07-12T00:00:00" u="1"/>
        <d v="2018-07-08T00:00:00" u="1"/>
        <d v="2018-07-04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8-07-23T00:00:00" u="1"/>
        <d v="2018-07-19T00:00:00" u="1"/>
        <d v="2014-11-02T00:00:00" u="1"/>
        <d v="2018-07-15T00:00:00" u="1"/>
        <d v="2015-01-03T00:00:00" u="1"/>
        <d v="2018-07-11T00:00:00" u="1"/>
        <d v="2018-07-07T00:00:00" u="1"/>
        <d v="2014-04-01T00:00:00" u="1"/>
        <d v="2015-04-01T00:00:00" u="1"/>
        <d v="2014-07-03T00:00:00" u="1"/>
        <d v="2016-04-01T00:00:00" u="1"/>
        <d v="2018-07-03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478"/>
    </cacheField>
    <cacheField name="Children Under Court Supervision" numFmtId="3">
      <sharedItems containsSemiMixedTypes="0" containsString="0" containsNumber="1" containsInteger="1" minValue="110"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5">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352"/>
    <n v="294"/>
    <n v="1447"/>
    <n v="1324"/>
    <n v="563"/>
  </r>
  <r>
    <x v="13"/>
    <x v="24"/>
    <n v="210"/>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352"/>
    <n v="284"/>
    <n v="1463"/>
    <n v="1085"/>
    <n v="436"/>
  </r>
  <r>
    <x v="13"/>
    <x v="25"/>
    <n v="210"/>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352"/>
    <n v="307"/>
    <n v="1449"/>
    <n v="1368"/>
    <n v="493"/>
  </r>
  <r>
    <x v="13"/>
    <x v="26"/>
    <n v="210"/>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352"/>
    <n v="472"/>
    <n v="1497"/>
    <n v="1498"/>
    <n v="599"/>
  </r>
  <r>
    <x v="13"/>
    <x v="27"/>
    <n v="210"/>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352"/>
    <n v="296"/>
    <n v="1503"/>
    <n v="1261"/>
    <n v="495"/>
  </r>
  <r>
    <x v="13"/>
    <x v="28"/>
    <n v="210"/>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352"/>
    <n v="284"/>
    <n v="1499"/>
    <n v="1215"/>
    <n v="432"/>
  </r>
  <r>
    <x v="13"/>
    <x v="29"/>
    <n v="210"/>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352"/>
    <n v="308"/>
    <n v="1480"/>
    <n v="1269"/>
    <n v="471"/>
  </r>
  <r>
    <x v="13"/>
    <x v="30"/>
    <n v="210"/>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352"/>
    <n v="323"/>
    <n v="1489"/>
    <n v="1245"/>
    <n v="459"/>
  </r>
  <r>
    <x v="13"/>
    <x v="31"/>
    <n v="210"/>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r>
    <x v="0"/>
    <x v="32"/>
    <n v="10846"/>
    <n v="10386"/>
    <n v="31523"/>
    <n v="25306"/>
    <n v="17568"/>
  </r>
  <r>
    <x v="1"/>
    <x v="32"/>
    <n v="3543"/>
    <n v="3334"/>
    <n v="9143"/>
    <n v="7682"/>
    <n v="5967"/>
  </r>
  <r>
    <x v="2"/>
    <x v="32"/>
    <n v="4558"/>
    <n v="4412"/>
    <n v="14506"/>
    <n v="10582"/>
    <n v="7583"/>
  </r>
  <r>
    <x v="3"/>
    <x v="32"/>
    <n v="2745"/>
    <n v="2640"/>
    <n v="7874"/>
    <n v="7042"/>
    <n v="4018"/>
  </r>
  <r>
    <x v="4"/>
    <x v="32"/>
    <n v="684"/>
    <n v="628"/>
    <n v="1765"/>
    <n v="1440"/>
    <n v="1085"/>
  </r>
  <r>
    <x v="5"/>
    <x v="32"/>
    <n v="318"/>
    <n v="337"/>
    <n v="448"/>
    <n v="455"/>
    <n v="445"/>
  </r>
  <r>
    <x v="6"/>
    <x v="32"/>
    <n v="145"/>
    <n v="137"/>
    <n v="478"/>
    <n v="496"/>
    <n v="290"/>
  </r>
  <r>
    <x v="7"/>
    <x v="32"/>
    <n v="565"/>
    <n v="426"/>
    <n v="1403"/>
    <n v="1111"/>
    <n v="713"/>
  </r>
  <r>
    <x v="8"/>
    <x v="32"/>
    <n v="650"/>
    <n v="643"/>
    <n v="2174"/>
    <n v="1587"/>
    <n v="1342"/>
  </r>
  <r>
    <x v="9"/>
    <x v="32"/>
    <n v="872"/>
    <n v="813"/>
    <n v="2827"/>
    <n v="1780"/>
    <n v="1357"/>
  </r>
  <r>
    <x v="10"/>
    <x v="32"/>
    <n v="527"/>
    <n v="504"/>
    <n v="1600"/>
    <n v="1338"/>
    <n v="1057"/>
  </r>
  <r>
    <x v="11"/>
    <x v="32"/>
    <n v="350"/>
    <n v="369"/>
    <n v="570"/>
    <n v="535"/>
    <n v="462"/>
  </r>
  <r>
    <x v="12"/>
    <x v="32"/>
    <n v="352"/>
    <n v="334"/>
    <n v="1467"/>
    <n v="1286"/>
    <n v="498"/>
  </r>
  <r>
    <x v="13"/>
    <x v="32"/>
    <n v="210"/>
    <n v="205"/>
    <n v="277"/>
    <n v="292"/>
    <n v="211"/>
  </r>
  <r>
    <x v="14"/>
    <x v="32"/>
    <n v="800"/>
    <n v="804"/>
    <n v="1687"/>
    <n v="1320"/>
    <n v="1149"/>
  </r>
  <r>
    <x v="15"/>
    <x v="32"/>
    <n v="800"/>
    <n v="775"/>
    <n v="2339"/>
    <n v="2065"/>
    <n v="960"/>
  </r>
  <r>
    <x v="16"/>
    <x v="32"/>
    <n v="456"/>
    <n v="521"/>
    <n v="1432"/>
    <n v="1215"/>
    <n v="1038"/>
  </r>
  <r>
    <x v="17"/>
    <x v="32"/>
    <n v="798"/>
    <n v="694"/>
    <n v="3319"/>
    <n v="2195"/>
    <n v="1391"/>
  </r>
  <r>
    <x v="18"/>
    <x v="32"/>
    <n v="304"/>
    <n v="290"/>
    <n v="705"/>
    <n v="720"/>
    <n v="573"/>
  </r>
  <r>
    <x v="19"/>
    <x v="32"/>
    <n v="625"/>
    <n v="614"/>
    <n v="1516"/>
    <n v="1477"/>
    <n v="987"/>
  </r>
  <r>
    <x v="20"/>
    <x v="32"/>
    <n v="85"/>
    <n v="83"/>
    <n v="115"/>
    <n v="117"/>
    <n v="64"/>
  </r>
  <r>
    <x v="21"/>
    <x v="32"/>
    <n v="850"/>
    <n v="797"/>
    <n v="2853"/>
    <n v="2568"/>
    <n v="1308"/>
  </r>
  <r>
    <x v="22"/>
    <x v="32"/>
    <n v="555"/>
    <n v="521"/>
    <n v="1365"/>
    <n v="1174"/>
    <n v="895"/>
  </r>
  <r>
    <x v="23"/>
    <x v="32"/>
    <n v="385"/>
    <n v="371"/>
    <n v="1051"/>
    <n v="815"/>
    <n v="699"/>
  </r>
  <r>
    <x v="24"/>
    <x v="32"/>
    <n v="515"/>
    <n v="520"/>
    <n v="2132"/>
    <n v="1320"/>
    <n v="1044"/>
  </r>
  <r>
    <x v="0"/>
    <x v="33"/>
    <n v="10846"/>
    <n v="10100"/>
    <n v="31544"/>
    <n v="25273"/>
    <n v="17522"/>
  </r>
  <r>
    <x v="1"/>
    <x v="33"/>
    <n v="3543"/>
    <n v="3285"/>
    <n v="9159"/>
    <n v="7780"/>
    <n v="6013"/>
  </r>
  <r>
    <x v="2"/>
    <x v="33"/>
    <n v="4558"/>
    <n v="4380"/>
    <n v="14627"/>
    <n v="10572"/>
    <n v="7545"/>
  </r>
  <r>
    <x v="3"/>
    <x v="33"/>
    <n v="2745"/>
    <n v="2435"/>
    <n v="7758"/>
    <n v="6921"/>
    <n v="3964"/>
  </r>
  <r>
    <x v="4"/>
    <x v="33"/>
    <n v="684"/>
    <n v="631"/>
    <n v="1746"/>
    <n v="1443"/>
    <n v="1080"/>
  </r>
  <r>
    <x v="5"/>
    <x v="33"/>
    <n v="318"/>
    <n v="305"/>
    <n v="470"/>
    <n v="490"/>
    <n v="473"/>
  </r>
  <r>
    <x v="6"/>
    <x v="33"/>
    <n v="145"/>
    <n v="130"/>
    <n v="483"/>
    <n v="484"/>
    <n v="302"/>
  </r>
  <r>
    <x v="7"/>
    <x v="33"/>
    <n v="565"/>
    <n v="440"/>
    <n v="1378"/>
    <n v="1135"/>
    <n v="737"/>
  </r>
  <r>
    <x v="8"/>
    <x v="33"/>
    <n v="650"/>
    <n v="624"/>
    <n v="2176"/>
    <n v="1603"/>
    <n v="1337"/>
  </r>
  <r>
    <x v="9"/>
    <x v="33"/>
    <n v="872"/>
    <n v="819"/>
    <n v="2825"/>
    <n v="1777"/>
    <n v="1344"/>
  </r>
  <r>
    <x v="10"/>
    <x v="33"/>
    <n v="527"/>
    <n v="513"/>
    <n v="1625"/>
    <n v="1362"/>
    <n v="1039"/>
  </r>
  <r>
    <x v="11"/>
    <x v="33"/>
    <n v="350"/>
    <n v="351"/>
    <n v="572"/>
    <n v="540"/>
    <n v="474"/>
  </r>
  <r>
    <x v="12"/>
    <x v="33"/>
    <n v="352"/>
    <n v="348"/>
    <n v="1514"/>
    <n v="1282"/>
    <n v="488"/>
  </r>
  <r>
    <x v="13"/>
    <x v="33"/>
    <n v="210"/>
    <n v="208"/>
    <n v="270"/>
    <n v="287"/>
    <n v="207"/>
  </r>
  <r>
    <x v="14"/>
    <x v="33"/>
    <n v="800"/>
    <n v="783"/>
    <n v="1734"/>
    <n v="1321"/>
    <n v="1101"/>
  </r>
  <r>
    <x v="15"/>
    <x v="33"/>
    <n v="800"/>
    <n v="778"/>
    <n v="2291"/>
    <n v="2085"/>
    <n v="967"/>
  </r>
  <r>
    <x v="16"/>
    <x v="33"/>
    <n v="456"/>
    <n v="506"/>
    <n v="1460"/>
    <n v="1233"/>
    <n v="1032"/>
  </r>
  <r>
    <x v="17"/>
    <x v="33"/>
    <n v="798"/>
    <n v="690"/>
    <n v="3297"/>
    <n v="2194"/>
    <n v="1422"/>
  </r>
  <r>
    <x v="18"/>
    <x v="33"/>
    <n v="304"/>
    <n v="291"/>
    <n v="709"/>
    <n v="723"/>
    <n v="571"/>
  </r>
  <r>
    <x v="19"/>
    <x v="33"/>
    <n v="625"/>
    <n v="579"/>
    <n v="1529"/>
    <n v="1486"/>
    <n v="1002"/>
  </r>
  <r>
    <x v="20"/>
    <x v="33"/>
    <n v="85"/>
    <n v="81"/>
    <n v="115"/>
    <n v="118"/>
    <n v="67"/>
  </r>
  <r>
    <x v="21"/>
    <x v="33"/>
    <n v="850"/>
    <n v="650"/>
    <n v="2783"/>
    <n v="2427"/>
    <n v="1231"/>
  </r>
  <r>
    <x v="22"/>
    <x v="33"/>
    <n v="555"/>
    <n v="531"/>
    <n v="1379"/>
    <n v="1151"/>
    <n v="871"/>
  </r>
  <r>
    <x v="23"/>
    <x v="33"/>
    <n v="385"/>
    <n v="347"/>
    <n v="1040"/>
    <n v="805"/>
    <n v="697"/>
  </r>
  <r>
    <x v="24"/>
    <x v="33"/>
    <n v="515"/>
    <n v="495"/>
    <n v="2148"/>
    <n v="1327"/>
    <n v="1080"/>
  </r>
  <r>
    <x v="0"/>
    <x v="34"/>
    <n v="10846"/>
    <n v="9842"/>
    <n v="31594"/>
    <n v="25353"/>
    <n v="17720"/>
  </r>
  <r>
    <x v="1"/>
    <x v="34"/>
    <n v="3543"/>
    <n v="3195"/>
    <n v="9286"/>
    <n v="7846"/>
    <n v="6107"/>
  </r>
  <r>
    <x v="2"/>
    <x v="34"/>
    <n v="4558"/>
    <n v="4320"/>
    <n v="14661"/>
    <n v="10635"/>
    <n v="7584"/>
  </r>
  <r>
    <x v="3"/>
    <x v="34"/>
    <n v="2745"/>
    <n v="2327"/>
    <n v="7647"/>
    <n v="6872"/>
    <n v="4029"/>
  </r>
  <r>
    <x v="4"/>
    <x v="34"/>
    <n v="684"/>
    <n v="622"/>
    <n v="1807"/>
    <n v="1471"/>
    <n v="1107"/>
  </r>
  <r>
    <x v="5"/>
    <x v="34"/>
    <n v="318"/>
    <n v="291"/>
    <n v="492"/>
    <n v="490"/>
    <n v="468"/>
  </r>
  <r>
    <x v="6"/>
    <x v="34"/>
    <n v="145"/>
    <n v="129"/>
    <n v="471"/>
    <n v="469"/>
    <n v="311"/>
  </r>
  <r>
    <x v="7"/>
    <x v="34"/>
    <n v="565"/>
    <n v="456"/>
    <n v="1367"/>
    <n v="1133"/>
    <n v="754"/>
  </r>
  <r>
    <x v="8"/>
    <x v="34"/>
    <n v="650"/>
    <n v="546"/>
    <n v="2189"/>
    <n v="1601"/>
    <n v="1336"/>
  </r>
  <r>
    <x v="9"/>
    <x v="34"/>
    <n v="872"/>
    <n v="821"/>
    <n v="2806"/>
    <n v="1776"/>
    <n v="1374"/>
  </r>
  <r>
    <x v="10"/>
    <x v="34"/>
    <n v="527"/>
    <n v="518"/>
    <n v="1663"/>
    <n v="1409"/>
    <n v="1085"/>
  </r>
  <r>
    <x v="11"/>
    <x v="34"/>
    <n v="350"/>
    <n v="346"/>
    <n v="588"/>
    <n v="563"/>
    <n v="469"/>
  </r>
  <r>
    <x v="12"/>
    <x v="34"/>
    <n v="352"/>
    <n v="398"/>
    <n v="1576"/>
    <n v="1258"/>
    <n v="432"/>
  </r>
  <r>
    <x v="13"/>
    <x v="34"/>
    <n v="210"/>
    <n v="205"/>
    <n v="282"/>
    <n v="299"/>
    <n v="207"/>
  </r>
  <r>
    <x v="14"/>
    <x v="34"/>
    <n v="800"/>
    <n v="668"/>
    <n v="1766"/>
    <n v="1333"/>
    <n v="1117"/>
  </r>
  <r>
    <x v="15"/>
    <x v="34"/>
    <n v="800"/>
    <n v="727"/>
    <n v="2279"/>
    <n v="2064"/>
    <n v="944"/>
  </r>
  <r>
    <x v="16"/>
    <x v="34"/>
    <n v="456"/>
    <n v="502"/>
    <n v="1469"/>
    <n v="1255"/>
    <n v="1041"/>
  </r>
  <r>
    <x v="17"/>
    <x v="34"/>
    <n v="798"/>
    <n v="691"/>
    <n v="3284"/>
    <n v="2187"/>
    <n v="1405"/>
  </r>
  <r>
    <x v="18"/>
    <x v="34"/>
    <n v="304"/>
    <n v="287"/>
    <n v="709"/>
    <n v="710"/>
    <n v="577"/>
  </r>
  <r>
    <x v="19"/>
    <x v="34"/>
    <n v="625"/>
    <n v="550"/>
    <n v="1492"/>
    <n v="1451"/>
    <n v="997"/>
  </r>
  <r>
    <x v="20"/>
    <x v="34"/>
    <n v="85"/>
    <n v="56"/>
    <n v="110"/>
    <n v="109"/>
    <n v="68"/>
  </r>
  <r>
    <x v="21"/>
    <x v="34"/>
    <n v="850"/>
    <n v="657"/>
    <n v="2742"/>
    <n v="2431"/>
    <n v="1320"/>
  </r>
  <r>
    <x v="22"/>
    <x v="34"/>
    <n v="555"/>
    <n v="545"/>
    <n v="1340"/>
    <n v="1175"/>
    <n v="911"/>
  </r>
  <r>
    <x v="23"/>
    <x v="34"/>
    <n v="385"/>
    <n v="337"/>
    <n v="1024"/>
    <n v="817"/>
    <n v="700"/>
  </r>
  <r>
    <x v="24"/>
    <x v="34"/>
    <n v="515"/>
    <n v="490"/>
    <n v="2138"/>
    <n v="1352"/>
    <n v="1097"/>
  </r>
  <r>
    <x v="0"/>
    <x v="35"/>
    <n v="10846"/>
    <n v="9908"/>
    <n v="30946"/>
    <n v="25254"/>
    <n v="17553"/>
  </r>
  <r>
    <x v="1"/>
    <x v="35"/>
    <n v="3543"/>
    <n v="3226"/>
    <n v="9137"/>
    <n v="7880"/>
    <n v="6098"/>
  </r>
  <r>
    <x v="2"/>
    <x v="35"/>
    <n v="4558"/>
    <n v="4350"/>
    <n v="14378"/>
    <n v="10545"/>
    <n v="7505"/>
  </r>
  <r>
    <x v="3"/>
    <x v="35"/>
    <n v="2745"/>
    <n v="2332"/>
    <n v="7431"/>
    <n v="6829"/>
    <n v="3950"/>
  </r>
  <r>
    <x v="4"/>
    <x v="35"/>
    <n v="684"/>
    <n v="639"/>
    <n v="1755"/>
    <n v="1440"/>
    <n v="1103"/>
  </r>
  <r>
    <x v="5"/>
    <x v="35"/>
    <n v="318"/>
    <n v="291"/>
    <n v="476"/>
    <n v="493"/>
    <n v="469"/>
  </r>
  <r>
    <x v="6"/>
    <x v="35"/>
    <n v="145"/>
    <n v="131"/>
    <n v="448"/>
    <n v="452"/>
    <n v="298"/>
  </r>
  <r>
    <x v="7"/>
    <x v="35"/>
    <n v="565"/>
    <n v="467"/>
    <n v="1405"/>
    <n v="1157"/>
    <n v="752"/>
  </r>
  <r>
    <x v="8"/>
    <x v="35"/>
    <n v="650"/>
    <n v="548"/>
    <n v="2162"/>
    <n v="1579"/>
    <n v="1334"/>
  </r>
  <r>
    <x v="9"/>
    <x v="35"/>
    <n v="872"/>
    <n v="836"/>
    <n v="2757"/>
    <n v="1793"/>
    <n v="1365"/>
  </r>
  <r>
    <x v="10"/>
    <x v="35"/>
    <n v="527"/>
    <n v="537"/>
    <n v="1605"/>
    <n v="1469"/>
    <n v="1090"/>
  </r>
  <r>
    <x v="11"/>
    <x v="35"/>
    <n v="350"/>
    <n v="355"/>
    <n v="588"/>
    <n v="579"/>
    <n v="476"/>
  </r>
  <r>
    <x v="12"/>
    <x v="35"/>
    <n v="352"/>
    <n v="354"/>
    <n v="1538"/>
    <n v="1056"/>
    <n v="381"/>
  </r>
  <r>
    <x v="13"/>
    <x v="35"/>
    <n v="210"/>
    <n v="203"/>
    <n v="284"/>
    <n v="304"/>
    <n v="212"/>
  </r>
  <r>
    <x v="14"/>
    <x v="35"/>
    <n v="800"/>
    <n v="684"/>
    <n v="1766"/>
    <n v="1370"/>
    <n v="1149"/>
  </r>
  <r>
    <x v="15"/>
    <x v="35"/>
    <n v="800"/>
    <n v="704"/>
    <n v="2229"/>
    <n v="2038"/>
    <n v="907"/>
  </r>
  <r>
    <x v="16"/>
    <x v="35"/>
    <n v="456"/>
    <n v="511"/>
    <n v="1403"/>
    <n v="1279"/>
    <n v="1048"/>
  </r>
  <r>
    <x v="17"/>
    <x v="35"/>
    <n v="798"/>
    <n v="710"/>
    <n v="3210"/>
    <n v="2194"/>
    <n v="1377"/>
  </r>
  <r>
    <x v="18"/>
    <x v="35"/>
    <n v="304"/>
    <n v="258"/>
    <n v="698"/>
    <n v="711"/>
    <n v="576"/>
  </r>
  <r>
    <x v="19"/>
    <x v="35"/>
    <n v="625"/>
    <n v="563"/>
    <n v="1436"/>
    <n v="1431"/>
    <n v="999"/>
  </r>
  <r>
    <x v="20"/>
    <x v="35"/>
    <n v="85"/>
    <n v="56"/>
    <n v="122"/>
    <n v="115"/>
    <n v="69"/>
  </r>
  <r>
    <x v="21"/>
    <x v="35"/>
    <n v="850"/>
    <n v="665"/>
    <n v="2648"/>
    <n v="2408"/>
    <n v="1275"/>
  </r>
  <r>
    <x v="22"/>
    <x v="35"/>
    <n v="555"/>
    <n v="546"/>
    <n v="1302"/>
    <n v="1153"/>
    <n v="861"/>
  </r>
  <r>
    <x v="23"/>
    <x v="35"/>
    <n v="385"/>
    <n v="344"/>
    <n v="996"/>
    <n v="837"/>
    <n v="700"/>
  </r>
  <r>
    <x v="24"/>
    <x v="35"/>
    <n v="515"/>
    <n v="506"/>
    <n v="2118"/>
    <n v="1396"/>
    <n v="1112"/>
  </r>
  <r>
    <x v="0"/>
    <x v="36"/>
    <n v="10846"/>
    <n v="10075"/>
    <n v="29500"/>
    <n v="25458"/>
    <n v="17667"/>
  </r>
  <r>
    <x v="1"/>
    <x v="36"/>
    <n v="3543"/>
    <n v="3308"/>
    <n v="8699"/>
    <n v="7893"/>
    <n v="6069"/>
  </r>
  <r>
    <x v="2"/>
    <x v="36"/>
    <n v="4558"/>
    <n v="4395"/>
    <n v="13855"/>
    <n v="10888"/>
    <n v="7622"/>
  </r>
  <r>
    <x v="3"/>
    <x v="36"/>
    <n v="2745"/>
    <n v="2372"/>
    <n v="6946"/>
    <n v="6677"/>
    <n v="3976"/>
  </r>
  <r>
    <x v="4"/>
    <x v="36"/>
    <n v="684"/>
    <n v="642"/>
    <n v="1677"/>
    <n v="1431"/>
    <n v="1074"/>
  </r>
  <r>
    <x v="5"/>
    <x v="36"/>
    <n v="318"/>
    <n v="313"/>
    <n v="441"/>
    <n v="505"/>
    <n v="465"/>
  </r>
  <r>
    <x v="6"/>
    <x v="36"/>
    <n v="145"/>
    <n v="134"/>
    <n v="420"/>
    <n v="449"/>
    <n v="288"/>
  </r>
  <r>
    <x v="7"/>
    <x v="36"/>
    <n v="565"/>
    <n v="483"/>
    <n v="1307"/>
    <n v="1157"/>
    <n v="757"/>
  </r>
  <r>
    <x v="8"/>
    <x v="36"/>
    <n v="650"/>
    <n v="558"/>
    <n v="2115"/>
    <n v="1586"/>
    <n v="1337"/>
  </r>
  <r>
    <x v="9"/>
    <x v="36"/>
    <n v="872"/>
    <n v="859"/>
    <n v="2689"/>
    <n v="1823"/>
    <n v="1436"/>
  </r>
  <r>
    <x v="10"/>
    <x v="36"/>
    <n v="527"/>
    <n v="551"/>
    <n v="1512"/>
    <n v="1501"/>
    <n v="1120"/>
  </r>
  <r>
    <x v="11"/>
    <x v="36"/>
    <n v="350"/>
    <n v="369"/>
    <n v="549"/>
    <n v="547"/>
    <n v="462"/>
  </r>
  <r>
    <x v="12"/>
    <x v="36"/>
    <n v="352"/>
    <n v="300"/>
    <n v="1462"/>
    <n v="1347"/>
    <n v="376"/>
  </r>
  <r>
    <x v="13"/>
    <x v="36"/>
    <n v="210"/>
    <n v="204"/>
    <n v="279"/>
    <n v="310"/>
    <n v="214"/>
  </r>
  <r>
    <x v="14"/>
    <x v="36"/>
    <n v="800"/>
    <n v="701"/>
    <n v="1666"/>
    <n v="1371"/>
    <n v="1146"/>
  </r>
  <r>
    <x v="15"/>
    <x v="36"/>
    <n v="800"/>
    <n v="707"/>
    <n v="2085"/>
    <n v="2010"/>
    <n v="890"/>
  </r>
  <r>
    <x v="16"/>
    <x v="36"/>
    <n v="456"/>
    <n v="515"/>
    <n v="1335"/>
    <n v="1267"/>
    <n v="1049"/>
  </r>
  <r>
    <x v="17"/>
    <x v="36"/>
    <n v="798"/>
    <n v="728"/>
    <n v="3144"/>
    <n v="2231"/>
    <n v="1395"/>
  </r>
  <r>
    <x v="18"/>
    <x v="36"/>
    <n v="304"/>
    <n v="258"/>
    <n v="678"/>
    <n v="717"/>
    <n v="566"/>
  </r>
  <r>
    <x v="19"/>
    <x v="36"/>
    <n v="625"/>
    <n v="576"/>
    <n v="1350"/>
    <n v="1425"/>
    <n v="1015"/>
  </r>
  <r>
    <x v="20"/>
    <x v="36"/>
    <n v="85"/>
    <n v="57"/>
    <n v="115"/>
    <n v="117"/>
    <n v="70"/>
  </r>
  <r>
    <x v="21"/>
    <x v="36"/>
    <n v="850"/>
    <n v="685"/>
    <n v="2471"/>
    <n v="2322"/>
    <n v="1313"/>
  </r>
  <r>
    <x v="22"/>
    <x v="36"/>
    <n v="555"/>
    <n v="562"/>
    <n v="1231"/>
    <n v="1154"/>
    <n v="862"/>
  </r>
  <r>
    <x v="23"/>
    <x v="36"/>
    <n v="385"/>
    <n v="347"/>
    <n v="925"/>
    <n v="803"/>
    <n v="688"/>
  </r>
  <r>
    <x v="24"/>
    <x v="36"/>
    <n v="515"/>
    <n v="526"/>
    <n v="2049"/>
    <n v="1385"/>
    <n v="114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1">
        <item h="1" x="0"/>
        <item h="1" x="1"/>
        <item h="1" x="2"/>
        <item h="1" x="3"/>
        <item h="1" x="4"/>
        <item h="1" x="5"/>
        <item h="1" m="1" x="75"/>
        <item h="1" m="1" x="92"/>
        <item h="1" m="1" x="115"/>
        <item h="1" m="1" x="134"/>
        <item h="1" m="1" x="43"/>
        <item h="1" m="1" x="60"/>
        <item h="1" m="1" x="70"/>
        <item h="1" m="1" x="88"/>
        <item h="1" m="1" x="109"/>
        <item h="1" m="1" x="129"/>
        <item h="1" m="1" x="37"/>
        <item h="1" x="6"/>
        <item h="1" m="1" x="76"/>
        <item h="1" m="1" x="93"/>
        <item h="1" m="1" x="116"/>
        <item h="1" m="1" x="135"/>
        <item h="1" m="1" x="44"/>
        <item h="1" m="1" x="61"/>
        <item h="1" m="1" x="71"/>
        <item h="1" m="1" x="138"/>
        <item h="1" m="1" x="103"/>
        <item h="1" m="1" x="139"/>
        <item h="1" m="1" x="104"/>
        <item h="1" m="1" x="141"/>
        <item h="1" m="1" x="106"/>
        <item h="1" m="1" x="81"/>
        <item h="1" m="1" x="54"/>
        <item h="1" m="1" x="142"/>
        <item h="1" m="1" x="107"/>
        <item h="1" m="1" x="82"/>
        <item h="1" m="1" x="55"/>
        <item h="1" m="1" x="143"/>
        <item h="1" m="1" x="108"/>
        <item h="1" m="1" x="144"/>
        <item h="1" m="1" x="110"/>
        <item h="1" m="1" x="145"/>
        <item h="1" m="1" x="112"/>
        <item h="1" m="1" x="50"/>
        <item h="1" m="1" x="131"/>
        <item h="1" m="1" x="66"/>
        <item h="1" m="1" x="39"/>
        <item h="1" m="1" x="84"/>
        <item h="1" m="1" x="57"/>
        <item h="1" m="1" x="101"/>
        <item h="1" m="1" x="78"/>
        <item h="1" m="1" x="124"/>
        <item h="1" m="1" x="96"/>
        <item h="1" m="1" x="148"/>
        <item h="1" m="1" x="119"/>
        <item h="1" m="1" x="47"/>
        <item h="1" m="1" x="126"/>
        <item h="1" m="1" x="89"/>
        <item h="1" m="1" x="64"/>
        <item h="1" m="1" x="150"/>
        <item h="1" m="1" x="121"/>
        <item h="1" m="1" x="87"/>
        <item h="1" m="1" x="63"/>
        <item h="1" m="1" x="149"/>
        <item h="1" m="1" x="120"/>
        <item h="1" m="1" x="86"/>
        <item h="1" m="1" x="59"/>
        <item h="1" m="1" x="147"/>
        <item h="1" m="1" x="117"/>
        <item h="1" m="1" x="85"/>
        <item h="1" m="1" x="58"/>
        <item h="1" m="1" x="146"/>
        <item h="1" m="1" x="114"/>
        <item h="1" m="1" x="83"/>
        <item h="1" m="1" x="56"/>
        <item h="1" m="1" x="140"/>
        <item h="1" m="1" x="105"/>
        <item h="1" m="1" x="80"/>
        <item h="1" m="1" x="53"/>
        <item h="1" m="1" x="137"/>
        <item h="1" m="1" x="102"/>
        <item h="1" m="1" x="79"/>
        <item h="1" m="1" x="52"/>
        <item h="1" m="1" x="111"/>
        <item h="1" m="1" x="130"/>
        <item h="1" m="1" x="38"/>
        <item h="1" x="7"/>
        <item h="1" m="1" x="77"/>
        <item h="1" m="1" x="95"/>
        <item h="1" m="1" x="118"/>
        <item h="1" m="1" x="136"/>
        <item h="1" m="1" x="45"/>
        <item h="1" m="1" x="62"/>
        <item h="1" m="1" x="73"/>
        <item h="1" m="1" x="90"/>
        <item h="1" m="1" x="113"/>
        <item h="1" m="1" x="132"/>
        <item h="1" m="1" x="40"/>
        <item h="1" x="8"/>
        <item h="1" x="9"/>
        <item h="1" x="10"/>
        <item h="1" x="11"/>
        <item x="12"/>
        <item h="1" x="13"/>
        <item h="1" x="14"/>
        <item h="1" x="15"/>
        <item h="1" x="16"/>
        <item h="1" x="17"/>
        <item h="1" x="18"/>
        <item h="1" x="19"/>
        <item h="1" x="20"/>
        <item h="1" x="21"/>
        <item h="1" x="22"/>
        <item h="1" x="23"/>
        <item x="24"/>
        <item h="1" x="25"/>
        <item h="1" x="26"/>
        <item h="1" x="27"/>
        <item h="1" x="28"/>
        <item h="1" x="29"/>
        <item h="1" x="30"/>
        <item h="1" x="31"/>
        <item h="1" x="32"/>
        <item h="1" x="33"/>
        <item h="1" m="1" x="51"/>
        <item h="1" m="1" x="133"/>
        <item h="1" m="1" x="100"/>
        <item h="1" m="1" x="74"/>
        <item h="1" m="1" x="49"/>
        <item h="1" m="1" x="128"/>
        <item h="1" m="1" x="99"/>
        <item h="1" m="1" x="72"/>
        <item h="1" m="1" x="48"/>
        <item h="1" m="1" x="127"/>
        <item h="1" m="1" x="98"/>
        <item h="1" m="1" x="69"/>
        <item h="1" m="1" x="46"/>
        <item h="1" m="1" x="125"/>
        <item h="1" m="1" x="97"/>
        <item h="1" m="1" x="68"/>
        <item h="1" m="1" x="42"/>
        <item h="1" m="1" x="123"/>
        <item h="1" m="1" x="94"/>
        <item h="1" m="1" x="67"/>
        <item h="1" m="1" x="41"/>
        <item h="1" m="1" x="122"/>
        <item h="1" m="1" x="91"/>
        <item h="1" m="1" x="65"/>
        <item h="1" x="34"/>
        <item h="1" x="35"/>
        <item x="36"/>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102"/>
    </i>
    <i>
      <x v="114"/>
    </i>
    <i>
      <x v="150"/>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31">
      <pivotArea outline="0" collapsedLevelsAreSubtotals="1" fieldPosition="0"/>
    </format>
    <format dxfId="30">
      <pivotArea dataOnly="0" labelOnly="1" outline="0" fieldPosition="0">
        <references count="1">
          <reference field="4294967294" count="1">
            <x v="1"/>
          </reference>
        </references>
      </pivotArea>
    </format>
    <format dxfId="29">
      <pivotArea dataOnly="0" labelOnly="1" outline="0" fieldPosition="0">
        <references count="1">
          <reference field="4294967294" count="1">
            <x v="0"/>
          </reference>
        </references>
      </pivotArea>
    </format>
    <format dxfId="28">
      <pivotArea outline="0" fieldPosition="0">
        <references count="1">
          <reference field="4294967294" count="1">
            <x v="1"/>
          </reference>
        </references>
      </pivotArea>
    </format>
    <format dxfId="27">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52">
        <item x="0"/>
        <item x="1"/>
        <item x="2"/>
        <item x="3"/>
        <item x="4"/>
        <item x="5"/>
        <item m="1" x="75"/>
        <item m="1" x="92"/>
        <item m="1" x="115"/>
        <item m="1" x="134"/>
        <item m="1" x="43"/>
        <item m="1" x="60"/>
        <item m="1" x="70"/>
        <item m="1" x="88"/>
        <item m="1" x="109"/>
        <item m="1" x="129"/>
        <item m="1" x="37"/>
        <item x="6"/>
        <item m="1" x="76"/>
        <item m="1" x="93"/>
        <item m="1" x="116"/>
        <item m="1" x="135"/>
        <item m="1" x="44"/>
        <item m="1" x="61"/>
        <item m="1" x="71"/>
        <item m="1" x="138"/>
        <item m="1" x="103"/>
        <item m="1" x="139"/>
        <item m="1" x="104"/>
        <item m="1" x="141"/>
        <item m="1" x="106"/>
        <item m="1" x="81"/>
        <item m="1" x="54"/>
        <item m="1" x="142"/>
        <item m="1" x="107"/>
        <item m="1" x="82"/>
        <item m="1" x="55"/>
        <item m="1" x="143"/>
        <item m="1" x="108"/>
        <item m="1" x="144"/>
        <item m="1" x="110"/>
        <item m="1" x="145"/>
        <item m="1" x="112"/>
        <item m="1" x="50"/>
        <item m="1" x="131"/>
        <item m="1" x="66"/>
        <item m="1" x="39"/>
        <item m="1" x="84"/>
        <item m="1" x="57"/>
        <item m="1" x="101"/>
        <item m="1" x="78"/>
        <item m="1" x="124"/>
        <item m="1" x="96"/>
        <item m="1" x="148"/>
        <item m="1" x="119"/>
        <item m="1" x="47"/>
        <item m="1" x="126"/>
        <item m="1" x="89"/>
        <item m="1" x="64"/>
        <item m="1" x="150"/>
        <item m="1" x="121"/>
        <item m="1" x="87"/>
        <item m="1" x="63"/>
        <item m="1" x="149"/>
        <item m="1" x="120"/>
        <item m="1" x="86"/>
        <item m="1" x="59"/>
        <item m="1" x="147"/>
        <item m="1" x="117"/>
        <item m="1" x="85"/>
        <item m="1" x="58"/>
        <item m="1" x="146"/>
        <item m="1" x="114"/>
        <item m="1" x="83"/>
        <item m="1" x="56"/>
        <item m="1" x="140"/>
        <item m="1" x="105"/>
        <item m="1" x="80"/>
        <item m="1" x="53"/>
        <item m="1" x="137"/>
        <item m="1" x="102"/>
        <item m="1" x="79"/>
        <item m="1" x="52"/>
        <item m="1" x="111"/>
        <item m="1" x="130"/>
        <item m="1" x="38"/>
        <item x="7"/>
        <item m="1" x="77"/>
        <item m="1" x="95"/>
        <item m="1" x="118"/>
        <item m="1" x="136"/>
        <item m="1" x="45"/>
        <item m="1" x="62"/>
        <item m="1" x="73"/>
        <item m="1" x="90"/>
        <item m="1" x="113"/>
        <item m="1" x="132"/>
        <item m="1" x="40"/>
        <item x="8"/>
        <item x="9"/>
        <item x="10"/>
        <item x="11"/>
        <item x="12"/>
        <item x="13"/>
        <item x="14"/>
        <item x="15"/>
        <item x="16"/>
        <item x="17"/>
        <item x="18"/>
        <item x="19"/>
        <item x="20"/>
        <item x="21"/>
        <item x="22"/>
        <item x="23"/>
        <item x="24"/>
        <item x="25"/>
        <item x="26"/>
        <item x="27"/>
        <item x="28"/>
        <item x="29"/>
        <item x="30"/>
        <item x="31"/>
        <item x="32"/>
        <item x="33"/>
        <item m="1" x="51"/>
        <item m="1" x="133"/>
        <item m="1" x="100"/>
        <item m="1" x="74"/>
        <item m="1" x="49"/>
        <item m="1" x="128"/>
        <item m="1" x="99"/>
        <item m="1" x="72"/>
        <item m="1" x="48"/>
        <item m="1" x="127"/>
        <item m="1" x="98"/>
        <item m="1" x="69"/>
        <item m="1" x="46"/>
        <item m="1" x="125"/>
        <item m="1" x="97"/>
        <item m="1" x="68"/>
        <item m="1" x="42"/>
        <item m="1" x="123"/>
        <item m="1" x="94"/>
        <item m="1" x="67"/>
        <item m="1" x="41"/>
        <item m="1" x="122"/>
        <item m="1" x="91"/>
        <item m="1" x="65"/>
        <item x="34"/>
        <item x="35"/>
        <item x="36"/>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1">
        <item h="1" x="0"/>
        <item h="1" x="1"/>
        <item h="1" x="2"/>
        <item h="1" x="3"/>
        <item h="1" x="4"/>
        <item h="1" x="5"/>
        <item h="1" m="1" x="75"/>
        <item h="1" m="1" x="92"/>
        <item h="1" m="1" x="115"/>
        <item h="1" m="1" x="134"/>
        <item h="1" m="1" x="43"/>
        <item h="1" m="1" x="60"/>
        <item h="1" m="1" x="70"/>
        <item h="1" m="1" x="88"/>
        <item h="1" m="1" x="109"/>
        <item h="1" m="1" x="129"/>
        <item h="1" m="1" x="37"/>
        <item h="1" x="6"/>
        <item h="1" m="1" x="76"/>
        <item h="1" m="1" x="93"/>
        <item h="1" m="1" x="116"/>
        <item h="1" m="1" x="135"/>
        <item h="1" m="1" x="44"/>
        <item h="1" m="1" x="61"/>
        <item h="1" m="1" x="71"/>
        <item h="1" m="1" x="138"/>
        <item h="1" m="1" x="103"/>
        <item h="1" m="1" x="139"/>
        <item h="1" m="1" x="104"/>
        <item h="1" m="1" x="141"/>
        <item h="1" m="1" x="106"/>
        <item h="1" m="1" x="81"/>
        <item h="1" m="1" x="54"/>
        <item h="1" m="1" x="142"/>
        <item h="1" m="1" x="107"/>
        <item h="1" m="1" x="82"/>
        <item h="1" m="1" x="55"/>
        <item h="1" m="1" x="143"/>
        <item h="1" m="1" x="108"/>
        <item h="1" m="1" x="144"/>
        <item h="1" m="1" x="110"/>
        <item h="1" m="1" x="145"/>
        <item h="1" m="1" x="112"/>
        <item h="1" m="1" x="50"/>
        <item h="1" m="1" x="131"/>
        <item h="1" m="1" x="66"/>
        <item h="1" m="1" x="39"/>
        <item h="1" m="1" x="84"/>
        <item h="1" m="1" x="57"/>
        <item h="1" m="1" x="101"/>
        <item h="1" m="1" x="78"/>
        <item h="1" m="1" x="124"/>
        <item h="1" m="1" x="96"/>
        <item h="1" m="1" x="148"/>
        <item h="1" m="1" x="119"/>
        <item h="1" m="1" x="47"/>
        <item h="1" m="1" x="126"/>
        <item h="1" m="1" x="89"/>
        <item h="1" m="1" x="64"/>
        <item h="1" m="1" x="150"/>
        <item h="1" m="1" x="121"/>
        <item h="1" m="1" x="87"/>
        <item h="1" m="1" x="63"/>
        <item h="1" m="1" x="149"/>
        <item h="1" m="1" x="120"/>
        <item h="1" m="1" x="86"/>
        <item h="1" m="1" x="59"/>
        <item h="1" m="1" x="147"/>
        <item h="1" m="1" x="117"/>
        <item h="1" m="1" x="85"/>
        <item h="1" m="1" x="58"/>
        <item h="1" m="1" x="146"/>
        <item h="1" m="1" x="114"/>
        <item h="1" m="1" x="83"/>
        <item h="1" m="1" x="56"/>
        <item h="1" m="1" x="140"/>
        <item h="1" m="1" x="105"/>
        <item h="1" m="1" x="80"/>
        <item h="1" m="1" x="53"/>
        <item h="1" m="1" x="137"/>
        <item h="1" m="1" x="102"/>
        <item h="1" m="1" x="79"/>
        <item h="1" m="1" x="52"/>
        <item h="1" m="1" x="111"/>
        <item h="1" m="1" x="130"/>
        <item h="1" m="1" x="38"/>
        <item h="1" x="7"/>
        <item h="1" m="1" x="77"/>
        <item h="1" m="1" x="95"/>
        <item h="1" m="1" x="118"/>
        <item h="1" m="1" x="136"/>
        <item h="1" m="1" x="45"/>
        <item h="1" m="1" x="62"/>
        <item h="1" m="1" x="73"/>
        <item h="1" m="1" x="90"/>
        <item h="1" m="1" x="113"/>
        <item h="1" m="1" x="132"/>
        <item h="1" m="1" x="40"/>
        <item h="1" x="8"/>
        <item h="1" x="9"/>
        <item h="1" x="10"/>
        <item h="1" x="11"/>
        <item x="12"/>
        <item h="1" x="13"/>
        <item h="1" x="14"/>
        <item h="1" x="15"/>
        <item h="1" x="16"/>
        <item h="1" x="17"/>
        <item h="1" x="18"/>
        <item h="1" x="19"/>
        <item h="1" x="20"/>
        <item h="1" x="21"/>
        <item h="1" x="22"/>
        <item h="1" x="23"/>
        <item x="24"/>
        <item h="1" x="25"/>
        <item h="1" x="26"/>
        <item h="1" x="27"/>
        <item h="1" x="28"/>
        <item h="1" x="29"/>
        <item h="1" x="30"/>
        <item h="1" x="31"/>
        <item h="1" x="32"/>
        <item h="1" x="33"/>
        <item h="1" m="1" x="51"/>
        <item h="1" m="1" x="133"/>
        <item h="1" m="1" x="100"/>
        <item h="1" m="1" x="74"/>
        <item h="1" m="1" x="49"/>
        <item h="1" m="1" x="128"/>
        <item h="1" m="1" x="99"/>
        <item h="1" m="1" x="72"/>
        <item h="1" m="1" x="48"/>
        <item h="1" m="1" x="127"/>
        <item h="1" m="1" x="98"/>
        <item h="1" m="1" x="69"/>
        <item h="1" m="1" x="46"/>
        <item h="1" m="1" x="125"/>
        <item h="1" m="1" x="97"/>
        <item h="1" m="1" x="68"/>
        <item h="1" m="1" x="42"/>
        <item h="1" m="1" x="123"/>
        <item h="1" m="1" x="94"/>
        <item h="1" m="1" x="67"/>
        <item h="1" m="1" x="41"/>
        <item h="1" m="1" x="122"/>
        <item h="1" m="1" x="91"/>
        <item h="1" m="1" x="65"/>
        <item h="1" x="34"/>
        <item h="1" x="35"/>
        <item x="36"/>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102"/>
    </i>
    <i>
      <x v="114"/>
    </i>
    <i>
      <x v="150"/>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34">
      <pivotArea dataOnly="0" labelOnly="1" outline="0" fieldPosition="0">
        <references count="1">
          <reference field="4294967294" count="1">
            <x v="0"/>
          </reference>
        </references>
      </pivotArea>
    </format>
    <format dxfId="33">
      <pivotArea dataOnly="0" labelOnly="1" outline="0" fieldPosition="0">
        <references count="1">
          <reference field="4294967294" count="1">
            <x v="1"/>
          </reference>
        </references>
      </pivotArea>
    </format>
    <format dxfId="32">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1">
        <item h="1" x="0"/>
        <item h="1" x="1"/>
        <item h="1" x="2"/>
        <item h="1" x="3"/>
        <item h="1" x="4"/>
        <item h="1" x="5"/>
        <item h="1" m="1" x="75"/>
        <item h="1" m="1" x="92"/>
        <item h="1" m="1" x="115"/>
        <item h="1" m="1" x="134"/>
        <item h="1" m="1" x="43"/>
        <item h="1" m="1" x="60"/>
        <item h="1" m="1" x="70"/>
        <item h="1" m="1" x="88"/>
        <item h="1" m="1" x="109"/>
        <item h="1" m="1" x="129"/>
        <item h="1" m="1" x="37"/>
        <item h="1" x="6"/>
        <item h="1" m="1" x="76"/>
        <item h="1" m="1" x="93"/>
        <item h="1" m="1" x="116"/>
        <item h="1" m="1" x="135"/>
        <item h="1" m="1" x="44"/>
        <item h="1" m="1" x="61"/>
        <item h="1" m="1" x="71"/>
        <item h="1" m="1" x="138"/>
        <item h="1" m="1" x="103"/>
        <item h="1" m="1" x="139"/>
        <item h="1" m="1" x="104"/>
        <item h="1" m="1" x="141"/>
        <item h="1" m="1" x="106"/>
        <item h="1" m="1" x="81"/>
        <item h="1" m="1" x="54"/>
        <item h="1" m="1" x="142"/>
        <item h="1" m="1" x="107"/>
        <item h="1" m="1" x="82"/>
        <item h="1" m="1" x="55"/>
        <item h="1" m="1" x="143"/>
        <item h="1" m="1" x="108"/>
        <item h="1" m="1" x="144"/>
        <item h="1" m="1" x="110"/>
        <item h="1" m="1" x="145"/>
        <item h="1" m="1" x="112"/>
        <item h="1" m="1" x="50"/>
        <item h="1" m="1" x="131"/>
        <item h="1" m="1" x="66"/>
        <item h="1" m="1" x="39"/>
        <item h="1" m="1" x="84"/>
        <item h="1" m="1" x="57"/>
        <item h="1" m="1" x="101"/>
        <item h="1" m="1" x="78"/>
        <item h="1" m="1" x="124"/>
        <item h="1" m="1" x="96"/>
        <item h="1" m="1" x="148"/>
        <item h="1" m="1" x="119"/>
        <item h="1" m="1" x="47"/>
        <item h="1" m="1" x="126"/>
        <item h="1" m="1" x="89"/>
        <item h="1" m="1" x="64"/>
        <item h="1" m="1" x="150"/>
        <item h="1" m="1" x="121"/>
        <item h="1" m="1" x="87"/>
        <item h="1" m="1" x="63"/>
        <item h="1" m="1" x="149"/>
        <item h="1" m="1" x="120"/>
        <item h="1" m="1" x="86"/>
        <item h="1" m="1" x="59"/>
        <item h="1" m="1" x="147"/>
        <item h="1" m="1" x="117"/>
        <item h="1" m="1" x="85"/>
        <item h="1" m="1" x="58"/>
        <item h="1" m="1" x="146"/>
        <item h="1" m="1" x="114"/>
        <item h="1" m="1" x="83"/>
        <item h="1" m="1" x="56"/>
        <item h="1" m="1" x="140"/>
        <item h="1" m="1" x="105"/>
        <item h="1" m="1" x="80"/>
        <item h="1" m="1" x="53"/>
        <item h="1" m="1" x="137"/>
        <item h="1" m="1" x="102"/>
        <item h="1" m="1" x="79"/>
        <item h="1" m="1" x="52"/>
        <item h="1" m="1" x="111"/>
        <item h="1" m="1" x="130"/>
        <item h="1" m="1" x="38"/>
        <item h="1" x="7"/>
        <item h="1" m="1" x="77"/>
        <item h="1" m="1" x="95"/>
        <item h="1" m="1" x="118"/>
        <item h="1" m="1" x="136"/>
        <item h="1" m="1" x="45"/>
        <item h="1" m="1" x="62"/>
        <item h="1" m="1" x="73"/>
        <item h="1" m="1" x="90"/>
        <item h="1" m="1" x="113"/>
        <item h="1" m="1" x="132"/>
        <item h="1" m="1" x="40"/>
        <item h="1" x="8"/>
        <item h="1" x="9"/>
        <item h="1" x="10"/>
        <item h="1" x="11"/>
        <item x="12"/>
        <item h="1" x="13"/>
        <item h="1" x="14"/>
        <item h="1" x="15"/>
        <item h="1" x="16"/>
        <item h="1" x="17"/>
        <item h="1" x="18"/>
        <item h="1" x="19"/>
        <item h="1" x="20"/>
        <item h="1" x="21"/>
        <item h="1" x="22"/>
        <item h="1" x="23"/>
        <item x="24"/>
        <item h="1" x="25"/>
        <item h="1" x="26"/>
        <item h="1" x="27"/>
        <item h="1" x="28"/>
        <item h="1" x="29"/>
        <item h="1" x="30"/>
        <item h="1" x="31"/>
        <item h="1" x="32"/>
        <item h="1" x="33"/>
        <item h="1" m="1" x="51"/>
        <item h="1" m="1" x="133"/>
        <item h="1" m="1" x="100"/>
        <item h="1" m="1" x="74"/>
        <item h="1" m="1" x="49"/>
        <item h="1" m="1" x="128"/>
        <item h="1" m="1" x="99"/>
        <item h="1" m="1" x="72"/>
        <item h="1" m="1" x="48"/>
        <item h="1" m="1" x="127"/>
        <item h="1" m="1" x="98"/>
        <item h="1" m="1" x="69"/>
        <item h="1" m="1" x="46"/>
        <item h="1" m="1" x="125"/>
        <item h="1" m="1" x="97"/>
        <item h="1" m="1" x="68"/>
        <item h="1" m="1" x="42"/>
        <item h="1" m="1" x="123"/>
        <item h="1" m="1" x="94"/>
        <item h="1" m="1" x="67"/>
        <item h="1" m="1" x="41"/>
        <item h="1" m="1" x="122"/>
        <item h="1" m="1" x="91"/>
        <item h="1" m="1" x="65"/>
        <item h="1" x="34"/>
        <item h="1" x="35"/>
        <item x="36"/>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102"/>
    </i>
    <i>
      <x v="114"/>
    </i>
    <i>
      <x v="150"/>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38">
      <pivotArea dataOnly="0" labelOnly="1" outline="0" fieldPosition="0">
        <references count="1">
          <reference field="4294967294" count="1">
            <x v="0"/>
          </reference>
        </references>
      </pivotArea>
    </format>
    <format dxfId="37">
      <pivotArea dataOnly="0" labelOnly="1" outline="0" fieldPosition="0">
        <references count="1">
          <reference field="4294967294" count="1">
            <x v="1"/>
          </reference>
        </references>
      </pivotArea>
    </format>
    <format dxfId="36">
      <pivotArea outline="0" collapsedLevelsAreSubtotals="1" fieldPosition="0">
        <references count="1">
          <reference field="4294967294" count="1" selected="0">
            <x v="1"/>
          </reference>
        </references>
      </pivotArea>
    </format>
    <format dxfId="35">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51">
        <i x="0"/>
        <i x="1"/>
        <i x="2"/>
        <i x="3"/>
        <i x="4"/>
        <i x="5"/>
        <i x="6"/>
        <i x="7"/>
        <i x="8"/>
        <i x="9"/>
        <i x="10"/>
        <i x="11"/>
        <i x="12" s="1"/>
        <i x="13"/>
        <i x="14"/>
        <i x="15"/>
        <i x="16"/>
        <i x="17"/>
        <i x="18"/>
        <i x="19"/>
        <i x="20"/>
        <i x="21"/>
        <i x="22"/>
        <i x="23"/>
        <i x="24" s="1"/>
        <i x="25"/>
        <i x="26"/>
        <i x="27"/>
        <i x="28"/>
        <i x="29"/>
        <i x="30"/>
        <i x="31"/>
        <i x="32"/>
        <i x="33"/>
        <i x="34"/>
        <i x="35"/>
        <i x="36" s="1"/>
        <i x="138" nd="1"/>
        <i x="103" nd="1"/>
        <i x="139" nd="1"/>
        <i x="104" nd="1"/>
        <i x="141" nd="1"/>
        <i x="106" nd="1"/>
        <i x="81" nd="1"/>
        <i x="54" nd="1"/>
        <i x="142" nd="1"/>
        <i x="107" nd="1"/>
        <i x="82" nd="1"/>
        <i x="55" nd="1"/>
        <i x="143" nd="1"/>
        <i x="108" nd="1"/>
        <i x="144" nd="1"/>
        <i x="110" nd="1"/>
        <i x="75" nd="1"/>
        <i x="92" nd="1"/>
        <i x="115" nd="1"/>
        <i x="134" nd="1"/>
        <i x="43" nd="1"/>
        <i x="60" nd="1"/>
        <i x="70" nd="1"/>
        <i x="88" nd="1"/>
        <i x="109" nd="1"/>
        <i x="129" nd="1"/>
        <i x="37" nd="1"/>
        <i x="145" nd="1"/>
        <i x="112" nd="1"/>
        <i x="76" nd="1"/>
        <i x="50" nd="1"/>
        <i x="131" nd="1"/>
        <i x="93" nd="1"/>
        <i x="66" nd="1"/>
        <i x="39" nd="1"/>
        <i x="116" nd="1"/>
        <i x="84" nd="1"/>
        <i x="57" nd="1"/>
        <i x="135" nd="1"/>
        <i x="101" nd="1"/>
        <i x="78" nd="1"/>
        <i x="44" nd="1"/>
        <i x="124" nd="1"/>
        <i x="96" nd="1"/>
        <i x="61" nd="1"/>
        <i x="148" nd="1"/>
        <i x="119" nd="1"/>
        <i x="71" nd="1"/>
        <i x="47" nd="1"/>
        <i x="126" nd="1"/>
        <i x="89" nd="1"/>
        <i x="64" nd="1"/>
        <i x="150" nd="1"/>
        <i x="121" nd="1"/>
        <i x="87" nd="1"/>
        <i x="63" nd="1"/>
        <i x="149" nd="1"/>
        <i x="120" nd="1"/>
        <i x="86" nd="1"/>
        <i x="59" nd="1"/>
        <i x="147" nd="1"/>
        <i x="117" nd="1"/>
        <i x="85" nd="1"/>
        <i x="58" nd="1"/>
        <i x="146" nd="1"/>
        <i x="114" nd="1"/>
        <i x="83" nd="1"/>
        <i x="56" nd="1"/>
        <i x="140" nd="1"/>
        <i x="105" nd="1"/>
        <i x="80" nd="1"/>
        <i x="53" nd="1"/>
        <i x="137" nd="1"/>
        <i x="102" nd="1"/>
        <i x="79" nd="1"/>
        <i x="52" nd="1"/>
        <i x="111" nd="1"/>
        <i x="130" nd="1"/>
        <i x="38" nd="1"/>
        <i x="77" nd="1"/>
        <i x="95" nd="1"/>
        <i x="118" nd="1"/>
        <i x="136" nd="1"/>
        <i x="45" nd="1"/>
        <i x="62" nd="1"/>
        <i x="73" nd="1"/>
        <i x="90" nd="1"/>
        <i x="113" nd="1"/>
        <i x="132" nd="1"/>
        <i x="40" nd="1"/>
        <i x="51" nd="1"/>
        <i x="133" nd="1"/>
        <i x="100" nd="1"/>
        <i x="74" nd="1"/>
        <i x="49" nd="1"/>
        <i x="128" nd="1"/>
        <i x="99" nd="1"/>
        <i x="72" nd="1"/>
        <i x="48" nd="1"/>
        <i x="127" nd="1"/>
        <i x="98" nd="1"/>
        <i x="69" nd="1"/>
        <i x="46" nd="1"/>
        <i x="125" nd="1"/>
        <i x="97" nd="1"/>
        <i x="68" nd="1"/>
        <i x="42" nd="1"/>
        <i x="123" nd="1"/>
        <i x="94" nd="1"/>
        <i x="67" nd="1"/>
        <i x="41" nd="1"/>
        <i x="122" nd="1"/>
        <i x="91" nd="1"/>
        <i x="6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24" columnCount="2" rowHeight="241300"/>
</slicers>
</file>

<file path=xl/tables/table1.xml><?xml version="1.0" encoding="utf-8"?>
<table xmlns="http://schemas.openxmlformats.org/spreadsheetml/2006/main" id="1" name="Table1" displayName="Table1" ref="A1:G926" totalsRowShown="0" headerRowDxfId="26">
  <sortState ref="A2:J481">
    <sortCondition ref="B1:B480"/>
  </sortState>
  <tableColumns count="7">
    <tableColumn id="1" name="Circuit or Region" dataDxfId="25" totalsRowDxfId="24"/>
    <tableColumn id="7" name="Month - Year" dataDxfId="23" totalsRowDxfId="22"/>
    <tableColumn id="2" name="Volunteer Goal" dataDxfId="21" totalsRowDxfId="20"/>
    <tableColumn id="3" name="Certified Volunteers" dataDxfId="19" totalsRowDxfId="18"/>
    <tableColumn id="4" name="Children Under Court Supervision" dataDxfId="17" totalsRowDxfId="16"/>
    <tableColumn id="5" name="Children Appointed to GAL Program" dataDxfId="15" totalsRowDxfId="14"/>
    <tableColumn id="6" name="Children with a Volunteer" dataDxfId="13" totalsRowDxfId="1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E33" sqref="E33"/>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H3" sqref="H3"/>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42644</v>
      </c>
      <c r="I4" s="4">
        <v>32496</v>
      </c>
      <c r="J4" s="4">
        <v>25810</v>
      </c>
      <c r="N4" s="22">
        <v>42644</v>
      </c>
      <c r="O4" s="4">
        <v>25810</v>
      </c>
      <c r="P4" s="4">
        <v>17905</v>
      </c>
      <c r="R4" s="9" t="s">
        <v>1</v>
      </c>
    </row>
    <row r="5" spans="2:19" x14ac:dyDescent="0.25">
      <c r="B5" s="22">
        <v>42644</v>
      </c>
      <c r="C5" s="4">
        <v>10362</v>
      </c>
      <c r="D5" s="10">
        <v>9773</v>
      </c>
      <c r="H5" s="22">
        <v>43009</v>
      </c>
      <c r="I5" s="4">
        <v>32660</v>
      </c>
      <c r="J5" s="4">
        <v>25615</v>
      </c>
      <c r="N5" s="22">
        <v>43009</v>
      </c>
      <c r="O5" s="4">
        <v>25615</v>
      </c>
      <c r="P5" s="4">
        <v>17951</v>
      </c>
      <c r="R5" s="9" t="s">
        <v>40</v>
      </c>
    </row>
    <row r="6" spans="2:19" x14ac:dyDescent="0.25">
      <c r="B6" s="22">
        <v>43009</v>
      </c>
      <c r="C6" s="4">
        <v>10846</v>
      </c>
      <c r="D6" s="10">
        <v>10355</v>
      </c>
      <c r="H6" s="22">
        <v>43374</v>
      </c>
      <c r="I6" s="4">
        <v>29500</v>
      </c>
      <c r="J6" s="4">
        <v>25458</v>
      </c>
      <c r="N6" s="22">
        <v>43374</v>
      </c>
      <c r="O6" s="4">
        <v>25458</v>
      </c>
      <c r="P6" s="4">
        <v>17667</v>
      </c>
    </row>
    <row r="7" spans="2:19" x14ac:dyDescent="0.25">
      <c r="B7" s="22">
        <v>43374</v>
      </c>
      <c r="C7" s="4">
        <v>10846</v>
      </c>
      <c r="D7" s="10">
        <v>10075</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6"/>
  <sheetViews>
    <sheetView workbookViewId="0">
      <pane ySplit="1" topLeftCell="A901" activePane="bottomLeft" state="frozen"/>
      <selection pane="bottomLeft" activeCell="A927" sqref="A927"/>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352</v>
      </c>
      <c r="D614" s="4">
        <v>294</v>
      </c>
      <c r="E614" s="4">
        <v>1447</v>
      </c>
      <c r="F614" s="4">
        <v>1324</v>
      </c>
      <c r="G614" s="4">
        <v>563</v>
      </c>
    </row>
    <row r="615" spans="1:7" x14ac:dyDescent="0.25">
      <c r="A615" s="1" t="s">
        <v>22</v>
      </c>
      <c r="B615" s="7">
        <v>43009</v>
      </c>
      <c r="C615" s="4">
        <v>210</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352</v>
      </c>
      <c r="D639" s="4">
        <v>284</v>
      </c>
      <c r="E639" s="4">
        <v>1463</v>
      </c>
      <c r="F639" s="4">
        <v>1085</v>
      </c>
      <c r="G639" s="4">
        <v>436</v>
      </c>
    </row>
    <row r="640" spans="1:7" x14ac:dyDescent="0.25">
      <c r="A640" s="1" t="s">
        <v>22</v>
      </c>
      <c r="B640" s="7">
        <v>43040</v>
      </c>
      <c r="C640" s="4">
        <v>210</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352</v>
      </c>
      <c r="D664" s="4">
        <v>307</v>
      </c>
      <c r="E664" s="4">
        <v>1449</v>
      </c>
      <c r="F664" s="4">
        <v>1368</v>
      </c>
      <c r="G664" s="4">
        <v>493</v>
      </c>
    </row>
    <row r="665" spans="1:7" x14ac:dyDescent="0.25">
      <c r="A665" s="1" t="s">
        <v>22</v>
      </c>
      <c r="B665" s="7">
        <v>43070</v>
      </c>
      <c r="C665" s="4">
        <v>210</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352</v>
      </c>
      <c r="D689" s="4">
        <v>472</v>
      </c>
      <c r="E689" s="4">
        <v>1497</v>
      </c>
      <c r="F689" s="4">
        <v>1498</v>
      </c>
      <c r="G689" s="4">
        <v>599</v>
      </c>
    </row>
    <row r="690" spans="1:7" x14ac:dyDescent="0.25">
      <c r="A690" s="1" t="s">
        <v>22</v>
      </c>
      <c r="B690" s="7">
        <v>43101</v>
      </c>
      <c r="C690" s="4">
        <v>210</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352</v>
      </c>
      <c r="D714" s="4">
        <v>296</v>
      </c>
      <c r="E714" s="4">
        <v>1503</v>
      </c>
      <c r="F714" s="4">
        <v>1261</v>
      </c>
      <c r="G714" s="4">
        <v>495</v>
      </c>
    </row>
    <row r="715" spans="1:7" x14ac:dyDescent="0.25">
      <c r="A715" s="1" t="s">
        <v>22</v>
      </c>
      <c r="B715" s="7">
        <v>43132</v>
      </c>
      <c r="C715" s="4">
        <v>210</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352</v>
      </c>
      <c r="D739" s="4">
        <v>284</v>
      </c>
      <c r="E739" s="4">
        <v>1499</v>
      </c>
      <c r="F739" s="4">
        <v>1215</v>
      </c>
      <c r="G739" s="4">
        <v>432</v>
      </c>
    </row>
    <row r="740" spans="1:7" x14ac:dyDescent="0.25">
      <c r="A740" s="1" t="s">
        <v>22</v>
      </c>
      <c r="B740" s="7">
        <v>43160</v>
      </c>
      <c r="C740" s="4">
        <v>210</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352</v>
      </c>
      <c r="D764" s="4">
        <v>308</v>
      </c>
      <c r="E764" s="4">
        <v>1480</v>
      </c>
      <c r="F764" s="4">
        <v>1269</v>
      </c>
      <c r="G764" s="4">
        <v>471</v>
      </c>
    </row>
    <row r="765" spans="1:7" x14ac:dyDescent="0.25">
      <c r="A765" s="1" t="s">
        <v>22</v>
      </c>
      <c r="B765" s="7">
        <v>43191</v>
      </c>
      <c r="C765" s="4">
        <v>210</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7" x14ac:dyDescent="0.25">
      <c r="A769" s="1" t="s">
        <v>27</v>
      </c>
      <c r="B769" s="7">
        <v>43191</v>
      </c>
      <c r="C769" s="4">
        <v>798</v>
      </c>
      <c r="D769" s="4">
        <v>694</v>
      </c>
      <c r="E769" s="4">
        <v>3427</v>
      </c>
      <c r="F769" s="4">
        <v>2179</v>
      </c>
      <c r="G769" s="4">
        <v>1428</v>
      </c>
    </row>
    <row r="770" spans="1:7" x14ac:dyDescent="0.25">
      <c r="A770" s="1" t="s">
        <v>28</v>
      </c>
      <c r="B770" s="7">
        <v>43191</v>
      </c>
      <c r="C770" s="4">
        <v>304</v>
      </c>
      <c r="D770" s="4">
        <v>290</v>
      </c>
      <c r="E770" s="4">
        <v>740</v>
      </c>
      <c r="F770" s="4">
        <v>736</v>
      </c>
      <c r="G770" s="4">
        <v>584</v>
      </c>
    </row>
    <row r="771" spans="1:7" x14ac:dyDescent="0.25">
      <c r="A771" s="1" t="s">
        <v>29</v>
      </c>
      <c r="B771" s="7">
        <v>43191</v>
      </c>
      <c r="C771" s="4">
        <v>625</v>
      </c>
      <c r="D771" s="4">
        <v>627</v>
      </c>
      <c r="E771" s="4">
        <v>1532</v>
      </c>
      <c r="F771" s="4">
        <v>1460</v>
      </c>
      <c r="G771" s="4">
        <v>1019</v>
      </c>
    </row>
    <row r="772" spans="1:7" x14ac:dyDescent="0.25">
      <c r="A772" s="1" t="s">
        <v>30</v>
      </c>
      <c r="B772" s="7">
        <v>43191</v>
      </c>
      <c r="C772" s="4">
        <v>85</v>
      </c>
      <c r="D772" s="4">
        <v>84</v>
      </c>
      <c r="E772" s="4">
        <v>115</v>
      </c>
      <c r="F772" s="4">
        <v>122</v>
      </c>
      <c r="G772" s="4">
        <v>69</v>
      </c>
    </row>
    <row r="773" spans="1:7" x14ac:dyDescent="0.25">
      <c r="A773" s="1" t="s">
        <v>31</v>
      </c>
      <c r="B773" s="7">
        <v>43191</v>
      </c>
      <c r="C773" s="4">
        <v>850</v>
      </c>
      <c r="D773" s="4">
        <v>789</v>
      </c>
      <c r="E773" s="4">
        <v>2886</v>
      </c>
      <c r="F773" s="4">
        <v>2492</v>
      </c>
      <c r="G773" s="4">
        <v>1296</v>
      </c>
    </row>
    <row r="774" spans="1:7" x14ac:dyDescent="0.25">
      <c r="A774" s="1" t="s">
        <v>32</v>
      </c>
      <c r="B774" s="7">
        <v>43191</v>
      </c>
      <c r="C774" s="4">
        <v>555</v>
      </c>
      <c r="D774" s="4">
        <v>517</v>
      </c>
      <c r="E774" s="4">
        <v>1434</v>
      </c>
      <c r="F774" s="4">
        <v>1200</v>
      </c>
      <c r="G774" s="4">
        <v>924</v>
      </c>
    </row>
    <row r="775" spans="1:7" x14ac:dyDescent="0.25">
      <c r="A775" s="1" t="s">
        <v>33</v>
      </c>
      <c r="B775" s="7">
        <v>43191</v>
      </c>
      <c r="C775" s="4">
        <v>385</v>
      </c>
      <c r="D775" s="4">
        <v>366</v>
      </c>
      <c r="E775" s="4">
        <v>1019</v>
      </c>
      <c r="F775" s="4">
        <v>786</v>
      </c>
      <c r="G775" s="4">
        <v>657</v>
      </c>
    </row>
    <row r="776" spans="1:7" x14ac:dyDescent="0.25">
      <c r="A776" s="1" t="s">
        <v>34</v>
      </c>
      <c r="B776" s="7">
        <v>43191</v>
      </c>
      <c r="C776" s="4">
        <v>515</v>
      </c>
      <c r="D776" s="4">
        <v>504</v>
      </c>
      <c r="E776" s="4">
        <v>2150</v>
      </c>
      <c r="F776" s="4">
        <v>1332</v>
      </c>
      <c r="G776" s="4">
        <v>1078</v>
      </c>
    </row>
    <row r="777" spans="1:7" x14ac:dyDescent="0.25">
      <c r="A777" s="1" t="s">
        <v>1</v>
      </c>
      <c r="B777" s="7">
        <v>43221</v>
      </c>
      <c r="C777" s="4">
        <v>10846</v>
      </c>
      <c r="D777" s="4">
        <v>10380</v>
      </c>
      <c r="E777" s="4">
        <v>31857</v>
      </c>
      <c r="F777" s="4">
        <v>25277</v>
      </c>
      <c r="G777" s="4">
        <v>17674</v>
      </c>
    </row>
    <row r="778" spans="1:7" x14ac:dyDescent="0.25">
      <c r="A778" s="1" t="s">
        <v>45</v>
      </c>
      <c r="B778" s="7">
        <v>43221</v>
      </c>
      <c r="C778" s="4">
        <v>3543</v>
      </c>
      <c r="D778" s="4">
        <v>3358</v>
      </c>
      <c r="E778" s="4">
        <v>9131</v>
      </c>
      <c r="F778" s="4">
        <v>7606</v>
      </c>
      <c r="G778" s="4">
        <v>5952</v>
      </c>
    </row>
    <row r="779" spans="1:7" x14ac:dyDescent="0.25">
      <c r="A779" s="1" t="s">
        <v>43</v>
      </c>
      <c r="B779" s="7">
        <v>43221</v>
      </c>
      <c r="C779" s="4">
        <v>4558</v>
      </c>
      <c r="D779" s="4">
        <v>4368</v>
      </c>
      <c r="E779" s="4">
        <v>14729</v>
      </c>
      <c r="F779" s="4">
        <v>10506</v>
      </c>
      <c r="G779" s="4">
        <v>7579</v>
      </c>
    </row>
    <row r="780" spans="1:7" x14ac:dyDescent="0.25">
      <c r="A780" s="1" t="s">
        <v>46</v>
      </c>
      <c r="B780" s="7">
        <v>43221</v>
      </c>
      <c r="C780" s="4">
        <v>2745</v>
      </c>
      <c r="D780" s="4">
        <v>2654</v>
      </c>
      <c r="E780" s="4">
        <v>7997</v>
      </c>
      <c r="F780" s="4">
        <v>7165</v>
      </c>
      <c r="G780" s="4">
        <v>4143</v>
      </c>
    </row>
    <row r="781" spans="1:7" x14ac:dyDescent="0.25">
      <c r="A781" s="1" t="s">
        <v>14</v>
      </c>
      <c r="B781" s="7">
        <v>43221</v>
      </c>
      <c r="C781" s="4">
        <v>684</v>
      </c>
      <c r="D781" s="4">
        <v>622</v>
      </c>
      <c r="E781" s="4">
        <v>1689</v>
      </c>
      <c r="F781" s="4">
        <v>1375</v>
      </c>
      <c r="G781" s="4">
        <v>1037</v>
      </c>
    </row>
    <row r="782" spans="1:7" x14ac:dyDescent="0.25">
      <c r="A782" s="1" t="s">
        <v>15</v>
      </c>
      <c r="B782" s="7">
        <v>43221</v>
      </c>
      <c r="C782" s="4">
        <v>318</v>
      </c>
      <c r="D782" s="4">
        <v>342</v>
      </c>
      <c r="E782" s="4">
        <v>443</v>
      </c>
      <c r="F782" s="4">
        <v>444</v>
      </c>
      <c r="G782" s="4">
        <v>427</v>
      </c>
    </row>
    <row r="783" spans="1:7" x14ac:dyDescent="0.25">
      <c r="A783" s="1" t="s">
        <v>16</v>
      </c>
      <c r="B783" s="7">
        <v>43221</v>
      </c>
      <c r="C783" s="4">
        <v>145</v>
      </c>
      <c r="D783" s="4">
        <v>139</v>
      </c>
      <c r="E783" s="4">
        <v>494</v>
      </c>
      <c r="F783" s="4">
        <v>494</v>
      </c>
      <c r="G783" s="4">
        <v>293</v>
      </c>
    </row>
    <row r="784" spans="1:7" x14ac:dyDescent="0.25">
      <c r="A784" s="1" t="s">
        <v>17</v>
      </c>
      <c r="B784" s="7">
        <v>43221</v>
      </c>
      <c r="C784" s="4">
        <v>565</v>
      </c>
      <c r="D784" s="4">
        <v>435</v>
      </c>
      <c r="E784" s="4">
        <v>1400</v>
      </c>
      <c r="F784" s="4">
        <v>1108</v>
      </c>
      <c r="G784" s="4">
        <v>698</v>
      </c>
    </row>
    <row r="785" spans="1:7" x14ac:dyDescent="0.25">
      <c r="A785" s="1" t="s">
        <v>18</v>
      </c>
      <c r="B785" s="7">
        <v>43221</v>
      </c>
      <c r="C785" s="4">
        <v>650</v>
      </c>
      <c r="D785" s="4">
        <v>664</v>
      </c>
      <c r="E785" s="4">
        <v>2172</v>
      </c>
      <c r="F785" s="4">
        <v>1591</v>
      </c>
      <c r="G785" s="4">
        <v>1359</v>
      </c>
    </row>
    <row r="786" spans="1:7" x14ac:dyDescent="0.25">
      <c r="A786" s="1" t="s">
        <v>19</v>
      </c>
      <c r="B786" s="7">
        <v>43221</v>
      </c>
      <c r="C786" s="4">
        <v>872</v>
      </c>
      <c r="D786" s="4">
        <v>813</v>
      </c>
      <c r="E786" s="4">
        <v>2826</v>
      </c>
      <c r="F786" s="4">
        <v>1713</v>
      </c>
      <c r="G786" s="4">
        <v>1342</v>
      </c>
    </row>
    <row r="787" spans="1:7" x14ac:dyDescent="0.25">
      <c r="A787" s="1" t="s">
        <v>20</v>
      </c>
      <c r="B787" s="7">
        <v>43221</v>
      </c>
      <c r="C787" s="4">
        <v>527</v>
      </c>
      <c r="D787" s="4">
        <v>505</v>
      </c>
      <c r="E787" s="4">
        <v>1643</v>
      </c>
      <c r="F787" s="4">
        <v>1346</v>
      </c>
      <c r="G787" s="4">
        <v>1103</v>
      </c>
    </row>
    <row r="788" spans="1:7" x14ac:dyDescent="0.25">
      <c r="A788" s="1" t="s">
        <v>21</v>
      </c>
      <c r="B788" s="7">
        <v>43221</v>
      </c>
      <c r="C788" s="4">
        <v>350</v>
      </c>
      <c r="D788" s="4">
        <v>365</v>
      </c>
      <c r="E788" s="4">
        <v>566</v>
      </c>
      <c r="F788" s="4">
        <v>514</v>
      </c>
      <c r="G788" s="4">
        <v>457</v>
      </c>
    </row>
    <row r="789" spans="1:7" x14ac:dyDescent="0.25">
      <c r="A789" s="1" t="s">
        <v>23</v>
      </c>
      <c r="B789" s="7">
        <v>43221</v>
      </c>
      <c r="C789" s="4">
        <v>352</v>
      </c>
      <c r="D789" s="4">
        <v>323</v>
      </c>
      <c r="E789" s="4">
        <v>1489</v>
      </c>
      <c r="F789" s="4">
        <v>1245</v>
      </c>
      <c r="G789" s="4">
        <v>459</v>
      </c>
    </row>
    <row r="790" spans="1:7" x14ac:dyDescent="0.25">
      <c r="A790" s="1" t="s">
        <v>22</v>
      </c>
      <c r="B790" s="7">
        <v>43221</v>
      </c>
      <c r="C790" s="4">
        <v>210</v>
      </c>
      <c r="D790" s="4">
        <v>205</v>
      </c>
      <c r="E790" s="4">
        <v>280</v>
      </c>
      <c r="F790" s="4">
        <v>297</v>
      </c>
      <c r="G790" s="4">
        <v>226</v>
      </c>
    </row>
    <row r="791" spans="1:7" x14ac:dyDescent="0.25">
      <c r="A791" s="1" t="s">
        <v>24</v>
      </c>
      <c r="B791" s="7">
        <v>43221</v>
      </c>
      <c r="C791" s="4">
        <v>800</v>
      </c>
      <c r="D791" s="4">
        <v>797</v>
      </c>
      <c r="E791" s="4">
        <v>1726</v>
      </c>
      <c r="F791" s="4">
        <v>1303</v>
      </c>
      <c r="G791" s="4">
        <v>1132</v>
      </c>
    </row>
    <row r="792" spans="1:7" x14ac:dyDescent="0.25">
      <c r="A792" s="1" t="s">
        <v>25</v>
      </c>
      <c r="B792" s="7">
        <v>43221</v>
      </c>
      <c r="C792" s="4">
        <v>800</v>
      </c>
      <c r="D792" s="4">
        <v>771</v>
      </c>
      <c r="E792" s="4">
        <v>2404</v>
      </c>
      <c r="F792" s="4">
        <v>2153</v>
      </c>
      <c r="G792" s="4">
        <v>1004</v>
      </c>
    </row>
    <row r="793" spans="1:7" x14ac:dyDescent="0.25">
      <c r="A793" s="1" t="s">
        <v>26</v>
      </c>
      <c r="B793" s="7">
        <v>43221</v>
      </c>
      <c r="C793" s="4">
        <v>456</v>
      </c>
      <c r="D793" s="4">
        <v>514</v>
      </c>
      <c r="E793" s="4">
        <v>1456</v>
      </c>
      <c r="F793" s="4">
        <v>1240</v>
      </c>
      <c r="G793" s="4">
        <v>1048</v>
      </c>
    </row>
    <row r="794" spans="1:7" x14ac:dyDescent="0.25">
      <c r="A794" s="1" t="s">
        <v>27</v>
      </c>
      <c r="B794" s="7">
        <v>43221</v>
      </c>
      <c r="C794" s="4">
        <v>798</v>
      </c>
      <c r="D794" s="4">
        <v>692</v>
      </c>
      <c r="E794" s="4">
        <v>3360</v>
      </c>
      <c r="F794" s="4">
        <v>2180</v>
      </c>
      <c r="G794" s="4">
        <v>1397</v>
      </c>
    </row>
    <row r="795" spans="1:7" x14ac:dyDescent="0.25">
      <c r="A795" s="1" t="s">
        <v>28</v>
      </c>
      <c r="B795" s="7">
        <v>43221</v>
      </c>
      <c r="C795" s="4">
        <v>304</v>
      </c>
      <c r="D795" s="4">
        <v>286</v>
      </c>
      <c r="E795" s="4">
        <v>724</v>
      </c>
      <c r="F795" s="4">
        <v>734</v>
      </c>
      <c r="G795" s="4">
        <v>578</v>
      </c>
    </row>
    <row r="796" spans="1:7" x14ac:dyDescent="0.25">
      <c r="A796" s="1" t="s">
        <v>29</v>
      </c>
      <c r="B796" s="7">
        <v>43221</v>
      </c>
      <c r="C796" s="4">
        <v>625</v>
      </c>
      <c r="D796" s="4">
        <v>634</v>
      </c>
      <c r="E796" s="4">
        <v>1533</v>
      </c>
      <c r="F796" s="4">
        <v>1510</v>
      </c>
      <c r="G796" s="4">
        <v>1033</v>
      </c>
    </row>
    <row r="797" spans="1:7" x14ac:dyDescent="0.25">
      <c r="A797" s="1" t="s">
        <v>30</v>
      </c>
      <c r="B797" s="7">
        <v>43221</v>
      </c>
      <c r="C797" s="4">
        <v>85</v>
      </c>
      <c r="D797" s="4">
        <v>83</v>
      </c>
      <c r="E797" s="4">
        <v>115</v>
      </c>
      <c r="F797" s="4">
        <v>118</v>
      </c>
      <c r="G797" s="4">
        <v>67</v>
      </c>
    </row>
    <row r="798" spans="1:7" x14ac:dyDescent="0.25">
      <c r="A798" s="1" t="s">
        <v>31</v>
      </c>
      <c r="B798" s="7">
        <v>43221</v>
      </c>
      <c r="C798" s="4">
        <v>850</v>
      </c>
      <c r="D798" s="4">
        <v>790</v>
      </c>
      <c r="E798" s="4">
        <v>2907</v>
      </c>
      <c r="F798" s="4">
        <v>2593</v>
      </c>
      <c r="G798" s="4">
        <v>1347</v>
      </c>
    </row>
    <row r="799" spans="1:7" x14ac:dyDescent="0.25">
      <c r="A799" s="1" t="s">
        <v>32</v>
      </c>
      <c r="B799" s="7">
        <v>43221</v>
      </c>
      <c r="C799" s="4">
        <v>555</v>
      </c>
      <c r="D799" s="4">
        <v>515</v>
      </c>
      <c r="E799" s="4">
        <v>1460</v>
      </c>
      <c r="F799" s="4">
        <v>1213</v>
      </c>
      <c r="G799" s="4">
        <v>926</v>
      </c>
    </row>
    <row r="800" spans="1:7" x14ac:dyDescent="0.25">
      <c r="A800" s="1" t="s">
        <v>33</v>
      </c>
      <c r="B800" s="7">
        <v>43221</v>
      </c>
      <c r="C800" s="4">
        <v>385</v>
      </c>
      <c r="D800" s="4">
        <v>376</v>
      </c>
      <c r="E800" s="4">
        <v>1038</v>
      </c>
      <c r="F800" s="4">
        <v>791</v>
      </c>
      <c r="G800" s="4">
        <v>692</v>
      </c>
    </row>
    <row r="801" spans="1:7" x14ac:dyDescent="0.25">
      <c r="A801" s="1" t="s">
        <v>34</v>
      </c>
      <c r="B801" s="7">
        <v>43221</v>
      </c>
      <c r="C801" s="4">
        <v>515</v>
      </c>
      <c r="D801" s="4">
        <v>509</v>
      </c>
      <c r="E801" s="4">
        <v>2132</v>
      </c>
      <c r="F801" s="4">
        <v>1315</v>
      </c>
      <c r="G801" s="4">
        <v>1049</v>
      </c>
    </row>
    <row r="802" spans="1:7" x14ac:dyDescent="0.25">
      <c r="A802" s="1" t="s">
        <v>1</v>
      </c>
      <c r="B802" s="7">
        <v>43252</v>
      </c>
      <c r="C802" s="4">
        <v>10846</v>
      </c>
      <c r="D802" s="4">
        <v>10386</v>
      </c>
      <c r="E802" s="4">
        <v>31523</v>
      </c>
      <c r="F802" s="4">
        <v>25306</v>
      </c>
      <c r="G802" s="4">
        <v>17568</v>
      </c>
    </row>
    <row r="803" spans="1:7" x14ac:dyDescent="0.25">
      <c r="A803" s="1" t="s">
        <v>45</v>
      </c>
      <c r="B803" s="7">
        <v>43252</v>
      </c>
      <c r="C803" s="4">
        <v>3543</v>
      </c>
      <c r="D803" s="4">
        <v>3334</v>
      </c>
      <c r="E803" s="4">
        <v>9143</v>
      </c>
      <c r="F803" s="4">
        <v>7682</v>
      </c>
      <c r="G803" s="4">
        <v>5967</v>
      </c>
    </row>
    <row r="804" spans="1:7" x14ac:dyDescent="0.25">
      <c r="A804" s="1" t="s">
        <v>43</v>
      </c>
      <c r="B804" s="7">
        <v>43252</v>
      </c>
      <c r="C804" s="4">
        <v>4558</v>
      </c>
      <c r="D804" s="4">
        <v>4412</v>
      </c>
      <c r="E804" s="4">
        <v>14506</v>
      </c>
      <c r="F804" s="4">
        <v>10582</v>
      </c>
      <c r="G804" s="4">
        <v>7583</v>
      </c>
    </row>
    <row r="805" spans="1:7" x14ac:dyDescent="0.25">
      <c r="A805" s="1" t="s">
        <v>46</v>
      </c>
      <c r="B805" s="7">
        <v>43252</v>
      </c>
      <c r="C805" s="4">
        <v>2745</v>
      </c>
      <c r="D805" s="4">
        <v>2640</v>
      </c>
      <c r="E805" s="4">
        <v>7874</v>
      </c>
      <c r="F805" s="4">
        <v>7042</v>
      </c>
      <c r="G805" s="4">
        <v>4018</v>
      </c>
    </row>
    <row r="806" spans="1:7" x14ac:dyDescent="0.25">
      <c r="A806" s="1" t="s">
        <v>14</v>
      </c>
      <c r="B806" s="7">
        <v>43252</v>
      </c>
      <c r="C806" s="4">
        <v>684</v>
      </c>
      <c r="D806" s="4">
        <v>628</v>
      </c>
      <c r="E806" s="4">
        <v>1765</v>
      </c>
      <c r="F806" s="4">
        <v>1440</v>
      </c>
      <c r="G806" s="4">
        <v>1085</v>
      </c>
    </row>
    <row r="807" spans="1:7" x14ac:dyDescent="0.25">
      <c r="A807" s="1" t="s">
        <v>15</v>
      </c>
      <c r="B807" s="7">
        <v>43252</v>
      </c>
      <c r="C807" s="4">
        <v>318</v>
      </c>
      <c r="D807" s="4">
        <v>337</v>
      </c>
      <c r="E807" s="4">
        <v>448</v>
      </c>
      <c r="F807" s="4">
        <v>455</v>
      </c>
      <c r="G807" s="4">
        <v>445</v>
      </c>
    </row>
    <row r="808" spans="1:7" x14ac:dyDescent="0.25">
      <c r="A808" s="1" t="s">
        <v>16</v>
      </c>
      <c r="B808" s="7">
        <v>43252</v>
      </c>
      <c r="C808" s="4">
        <v>145</v>
      </c>
      <c r="D808" s="4">
        <v>137</v>
      </c>
      <c r="E808" s="4">
        <v>478</v>
      </c>
      <c r="F808" s="4">
        <v>496</v>
      </c>
      <c r="G808" s="4">
        <v>290</v>
      </c>
    </row>
    <row r="809" spans="1:7" x14ac:dyDescent="0.25">
      <c r="A809" s="1" t="s">
        <v>17</v>
      </c>
      <c r="B809" s="7">
        <v>43252</v>
      </c>
      <c r="C809" s="4">
        <v>565</v>
      </c>
      <c r="D809" s="4">
        <v>426</v>
      </c>
      <c r="E809" s="4">
        <v>1403</v>
      </c>
      <c r="F809" s="4">
        <v>1111</v>
      </c>
      <c r="G809" s="4">
        <v>713</v>
      </c>
    </row>
    <row r="810" spans="1:7" x14ac:dyDescent="0.25">
      <c r="A810" s="1" t="s">
        <v>18</v>
      </c>
      <c r="B810" s="7">
        <v>43252</v>
      </c>
      <c r="C810" s="4">
        <v>650</v>
      </c>
      <c r="D810" s="4">
        <v>643</v>
      </c>
      <c r="E810" s="4">
        <v>2174</v>
      </c>
      <c r="F810" s="4">
        <v>1587</v>
      </c>
      <c r="G810" s="4">
        <v>1342</v>
      </c>
    </row>
    <row r="811" spans="1:7" x14ac:dyDescent="0.25">
      <c r="A811" s="1" t="s">
        <v>19</v>
      </c>
      <c r="B811" s="7">
        <v>43252</v>
      </c>
      <c r="C811" s="4">
        <v>872</v>
      </c>
      <c r="D811" s="4">
        <v>813</v>
      </c>
      <c r="E811" s="4">
        <v>2827</v>
      </c>
      <c r="F811" s="4">
        <v>1780</v>
      </c>
      <c r="G811" s="4">
        <v>1357</v>
      </c>
    </row>
    <row r="812" spans="1:7" x14ac:dyDescent="0.25">
      <c r="A812" s="1" t="s">
        <v>20</v>
      </c>
      <c r="B812" s="7">
        <v>43252</v>
      </c>
      <c r="C812" s="4">
        <v>527</v>
      </c>
      <c r="D812" s="4">
        <v>504</v>
      </c>
      <c r="E812" s="4">
        <v>1600</v>
      </c>
      <c r="F812" s="4">
        <v>1338</v>
      </c>
      <c r="G812" s="4">
        <v>1057</v>
      </c>
    </row>
    <row r="813" spans="1:7" x14ac:dyDescent="0.25">
      <c r="A813" s="1" t="s">
        <v>21</v>
      </c>
      <c r="B813" s="7">
        <v>43252</v>
      </c>
      <c r="C813" s="4">
        <v>350</v>
      </c>
      <c r="D813" s="4">
        <v>369</v>
      </c>
      <c r="E813" s="4">
        <v>570</v>
      </c>
      <c r="F813" s="4">
        <v>535</v>
      </c>
      <c r="G813" s="4">
        <v>462</v>
      </c>
    </row>
    <row r="814" spans="1:7" x14ac:dyDescent="0.25">
      <c r="A814" s="1" t="s">
        <v>23</v>
      </c>
      <c r="B814" s="7">
        <v>43252</v>
      </c>
      <c r="C814" s="4">
        <v>352</v>
      </c>
      <c r="D814" s="4">
        <v>334</v>
      </c>
      <c r="E814" s="4">
        <v>1467</v>
      </c>
      <c r="F814" s="4">
        <v>1286</v>
      </c>
      <c r="G814" s="4">
        <v>498</v>
      </c>
    </row>
    <row r="815" spans="1:7" x14ac:dyDescent="0.25">
      <c r="A815" s="1" t="s">
        <v>22</v>
      </c>
      <c r="B815" s="7">
        <v>43252</v>
      </c>
      <c r="C815" s="4">
        <v>210</v>
      </c>
      <c r="D815" s="4">
        <v>205</v>
      </c>
      <c r="E815" s="4">
        <v>277</v>
      </c>
      <c r="F815" s="4">
        <v>292</v>
      </c>
      <c r="G815" s="4">
        <v>211</v>
      </c>
    </row>
    <row r="816" spans="1:7" x14ac:dyDescent="0.25">
      <c r="A816" s="1" t="s">
        <v>24</v>
      </c>
      <c r="B816" s="7">
        <v>43252</v>
      </c>
      <c r="C816" s="4">
        <v>800</v>
      </c>
      <c r="D816" s="4">
        <v>804</v>
      </c>
      <c r="E816" s="4">
        <v>1687</v>
      </c>
      <c r="F816" s="4">
        <v>1320</v>
      </c>
      <c r="G816" s="4">
        <v>1149</v>
      </c>
    </row>
    <row r="817" spans="1:15" x14ac:dyDescent="0.25">
      <c r="A817" s="1" t="s">
        <v>25</v>
      </c>
      <c r="B817" s="7">
        <v>43252</v>
      </c>
      <c r="C817" s="4">
        <v>800</v>
      </c>
      <c r="D817" s="4">
        <v>775</v>
      </c>
      <c r="E817" s="4">
        <v>2339</v>
      </c>
      <c r="F817" s="4">
        <v>2065</v>
      </c>
      <c r="G817" s="4">
        <v>960</v>
      </c>
    </row>
    <row r="818" spans="1:15" x14ac:dyDescent="0.25">
      <c r="A818" s="1" t="s">
        <v>26</v>
      </c>
      <c r="B818" s="7">
        <v>43252</v>
      </c>
      <c r="C818" s="4">
        <v>456</v>
      </c>
      <c r="D818" s="4">
        <v>521</v>
      </c>
      <c r="E818" s="4">
        <v>1432</v>
      </c>
      <c r="F818" s="4">
        <v>1215</v>
      </c>
      <c r="G818" s="4">
        <v>1038</v>
      </c>
    </row>
    <row r="819" spans="1:15" x14ac:dyDescent="0.25">
      <c r="A819" s="1" t="s">
        <v>27</v>
      </c>
      <c r="B819" s="7">
        <v>43252</v>
      </c>
      <c r="C819" s="4">
        <v>798</v>
      </c>
      <c r="D819" s="4">
        <v>694</v>
      </c>
      <c r="E819" s="4">
        <v>3319</v>
      </c>
      <c r="F819" s="4">
        <v>2195</v>
      </c>
      <c r="G819" s="4">
        <v>1391</v>
      </c>
    </row>
    <row r="820" spans="1:15" x14ac:dyDescent="0.25">
      <c r="A820" s="1" t="s">
        <v>28</v>
      </c>
      <c r="B820" s="7">
        <v>43252</v>
      </c>
      <c r="C820" s="4">
        <v>304</v>
      </c>
      <c r="D820" s="4">
        <v>290</v>
      </c>
      <c r="E820" s="4">
        <v>705</v>
      </c>
      <c r="F820" s="4">
        <v>720</v>
      </c>
      <c r="G820" s="4">
        <v>573</v>
      </c>
    </row>
    <row r="821" spans="1:15" x14ac:dyDescent="0.25">
      <c r="A821" s="1" t="s">
        <v>29</v>
      </c>
      <c r="B821" s="7">
        <v>43252</v>
      </c>
      <c r="C821" s="4">
        <v>625</v>
      </c>
      <c r="D821" s="4">
        <v>614</v>
      </c>
      <c r="E821" s="4">
        <v>1516</v>
      </c>
      <c r="F821" s="4">
        <v>1477</v>
      </c>
      <c r="G821" s="4">
        <v>987</v>
      </c>
    </row>
    <row r="822" spans="1:15" x14ac:dyDescent="0.25">
      <c r="A822" s="1" t="s">
        <v>30</v>
      </c>
      <c r="B822" s="7">
        <v>43252</v>
      </c>
      <c r="C822" s="4">
        <v>85</v>
      </c>
      <c r="D822" s="4">
        <v>83</v>
      </c>
      <c r="E822" s="4">
        <v>115</v>
      </c>
      <c r="F822" s="4">
        <v>117</v>
      </c>
      <c r="G822" s="4">
        <v>64</v>
      </c>
    </row>
    <row r="823" spans="1:15" x14ac:dyDescent="0.25">
      <c r="A823" s="1" t="s">
        <v>31</v>
      </c>
      <c r="B823" s="7">
        <v>43252</v>
      </c>
      <c r="C823" s="4">
        <v>850</v>
      </c>
      <c r="D823" s="4">
        <v>797</v>
      </c>
      <c r="E823" s="4">
        <v>2853</v>
      </c>
      <c r="F823" s="4">
        <v>2568</v>
      </c>
      <c r="G823" s="4">
        <v>1308</v>
      </c>
    </row>
    <row r="824" spans="1:15" x14ac:dyDescent="0.25">
      <c r="A824" s="1" t="s">
        <v>32</v>
      </c>
      <c r="B824" s="7">
        <v>43252</v>
      </c>
      <c r="C824" s="4">
        <v>555</v>
      </c>
      <c r="D824" s="4">
        <v>521</v>
      </c>
      <c r="E824" s="4">
        <v>1365</v>
      </c>
      <c r="F824" s="4">
        <v>1174</v>
      </c>
      <c r="G824" s="4">
        <v>895</v>
      </c>
    </row>
    <row r="825" spans="1:15" x14ac:dyDescent="0.25">
      <c r="A825" s="1" t="s">
        <v>33</v>
      </c>
      <c r="B825" s="7">
        <v>43252</v>
      </c>
      <c r="C825" s="4">
        <v>385</v>
      </c>
      <c r="D825" s="4">
        <v>371</v>
      </c>
      <c r="E825" s="4">
        <v>1051</v>
      </c>
      <c r="F825" s="4">
        <v>815</v>
      </c>
      <c r="G825" s="4">
        <v>699</v>
      </c>
    </row>
    <row r="826" spans="1:15" x14ac:dyDescent="0.25">
      <c r="A826" s="1" t="s">
        <v>34</v>
      </c>
      <c r="B826" s="7">
        <v>43252</v>
      </c>
      <c r="C826" s="4">
        <v>515</v>
      </c>
      <c r="D826" s="4">
        <v>520</v>
      </c>
      <c r="E826" s="4">
        <v>2132</v>
      </c>
      <c r="F826" s="4">
        <v>1320</v>
      </c>
      <c r="G826" s="4">
        <v>1044</v>
      </c>
    </row>
    <row r="827" spans="1:15" x14ac:dyDescent="0.25">
      <c r="A827" s="1" t="s">
        <v>1</v>
      </c>
      <c r="B827" s="7">
        <v>43282</v>
      </c>
      <c r="C827" s="4">
        <v>10846</v>
      </c>
      <c r="D827" s="4">
        <v>10100</v>
      </c>
      <c r="E827" s="4">
        <v>31544</v>
      </c>
      <c r="F827" s="4">
        <v>25273</v>
      </c>
      <c r="G827" s="4">
        <v>17522</v>
      </c>
    </row>
    <row r="828" spans="1:15" x14ac:dyDescent="0.25">
      <c r="A828" s="1" t="s">
        <v>45</v>
      </c>
      <c r="B828" s="7">
        <v>43282</v>
      </c>
      <c r="C828" s="4">
        <v>3543</v>
      </c>
      <c r="D828" s="4">
        <v>3285</v>
      </c>
      <c r="E828" s="4">
        <v>9159</v>
      </c>
      <c r="F828" s="4">
        <v>7780</v>
      </c>
      <c r="G828" s="4">
        <v>6013</v>
      </c>
      <c r="I828" s="20">
        <v>1</v>
      </c>
      <c r="M828" t="s">
        <v>1</v>
      </c>
      <c r="N828">
        <f>SUM(J828:J848)</f>
        <v>0</v>
      </c>
    </row>
    <row r="829" spans="1:15" x14ac:dyDescent="0.25">
      <c r="A829" s="1" t="s">
        <v>43</v>
      </c>
      <c r="B829" s="7">
        <v>43282</v>
      </c>
      <c r="C829" s="4">
        <v>4558</v>
      </c>
      <c r="D829" s="4">
        <v>4380</v>
      </c>
      <c r="E829" s="4">
        <v>14627</v>
      </c>
      <c r="F829" s="4">
        <v>10572</v>
      </c>
      <c r="G829" s="4">
        <v>7545</v>
      </c>
      <c r="I829" s="20">
        <v>2</v>
      </c>
      <c r="M829" t="s">
        <v>47</v>
      </c>
      <c r="N829">
        <f>J828+J829+J830+J831+J832+J834+J835+J842</f>
        <v>0</v>
      </c>
    </row>
    <row r="830" spans="1:15" x14ac:dyDescent="0.25">
      <c r="A830" s="1" t="s">
        <v>46</v>
      </c>
      <c r="B830" s="7">
        <v>43282</v>
      </c>
      <c r="C830" s="4">
        <v>2745</v>
      </c>
      <c r="D830" s="4">
        <v>2435</v>
      </c>
      <c r="E830" s="4">
        <v>7758</v>
      </c>
      <c r="F830" s="4">
        <v>6921</v>
      </c>
      <c r="G830" s="4">
        <v>3964</v>
      </c>
      <c r="I830" s="20">
        <v>3</v>
      </c>
      <c r="M830" t="s">
        <v>44</v>
      </c>
      <c r="N830">
        <f>J833+J836+J837+J838+J840+J841+J846+J848</f>
        <v>0</v>
      </c>
    </row>
    <row r="831" spans="1:15" x14ac:dyDescent="0.25">
      <c r="A831" s="1" t="s">
        <v>14</v>
      </c>
      <c r="B831" s="7">
        <v>43282</v>
      </c>
      <c r="C831" s="4">
        <v>684</v>
      </c>
      <c r="D831" s="4">
        <v>631</v>
      </c>
      <c r="E831" s="4">
        <v>1746</v>
      </c>
      <c r="F831" s="4">
        <v>1443</v>
      </c>
      <c r="G831" s="4">
        <v>1080</v>
      </c>
      <c r="I831" s="20">
        <v>4</v>
      </c>
      <c r="M831" t="s">
        <v>48</v>
      </c>
      <c r="N831">
        <f>J839+J843+J844+J845+J847</f>
        <v>0</v>
      </c>
      <c r="O831">
        <f>SUM(N829:N831)</f>
        <v>0</v>
      </c>
    </row>
    <row r="832" spans="1:15" x14ac:dyDescent="0.25">
      <c r="A832" s="1" t="s">
        <v>15</v>
      </c>
      <c r="B832" s="7">
        <v>43282</v>
      </c>
      <c r="C832" s="4">
        <v>318</v>
      </c>
      <c r="D832" s="4">
        <v>305</v>
      </c>
      <c r="E832" s="4">
        <v>470</v>
      </c>
      <c r="F832" s="4">
        <v>490</v>
      </c>
      <c r="G832" s="4">
        <v>473</v>
      </c>
      <c r="I832" s="20">
        <v>5</v>
      </c>
    </row>
    <row r="833" spans="1:9" x14ac:dyDescent="0.25">
      <c r="A833" s="1" t="s">
        <v>16</v>
      </c>
      <c r="B833" s="7">
        <v>43282</v>
      </c>
      <c r="C833" s="4">
        <v>145</v>
      </c>
      <c r="D833" s="4">
        <v>130</v>
      </c>
      <c r="E833" s="4">
        <v>483</v>
      </c>
      <c r="F833" s="4">
        <v>484</v>
      </c>
      <c r="G833" s="4">
        <v>302</v>
      </c>
      <c r="I833" s="20">
        <v>6</v>
      </c>
    </row>
    <row r="834" spans="1:9" x14ac:dyDescent="0.25">
      <c r="A834" s="1" t="s">
        <v>17</v>
      </c>
      <c r="B834" s="7">
        <v>43282</v>
      </c>
      <c r="C834" s="4">
        <v>565</v>
      </c>
      <c r="D834" s="4">
        <v>440</v>
      </c>
      <c r="E834" s="4">
        <v>1378</v>
      </c>
      <c r="F834" s="4">
        <v>1135</v>
      </c>
      <c r="G834" s="4">
        <v>737</v>
      </c>
      <c r="I834" s="20">
        <v>7</v>
      </c>
    </row>
    <row r="835" spans="1:9" x14ac:dyDescent="0.25">
      <c r="A835" s="1" t="s">
        <v>18</v>
      </c>
      <c r="B835" s="7">
        <v>43282</v>
      </c>
      <c r="C835" s="4">
        <v>650</v>
      </c>
      <c r="D835" s="4">
        <v>624</v>
      </c>
      <c r="E835" s="4">
        <v>2176</v>
      </c>
      <c r="F835" s="4">
        <v>1603</v>
      </c>
      <c r="G835" s="4">
        <v>1337</v>
      </c>
      <c r="I835" s="20">
        <v>8</v>
      </c>
    </row>
    <row r="836" spans="1:9" x14ac:dyDescent="0.25">
      <c r="A836" s="1" t="s">
        <v>19</v>
      </c>
      <c r="B836" s="7">
        <v>43282</v>
      </c>
      <c r="C836" s="4">
        <v>872</v>
      </c>
      <c r="D836" s="4">
        <v>819</v>
      </c>
      <c r="E836" s="4">
        <v>2825</v>
      </c>
      <c r="F836" s="4">
        <v>1777</v>
      </c>
      <c r="G836" s="4">
        <v>1344</v>
      </c>
      <c r="I836" s="20" t="s">
        <v>41</v>
      </c>
    </row>
    <row r="837" spans="1:9" x14ac:dyDescent="0.25">
      <c r="A837" s="1" t="s">
        <v>20</v>
      </c>
      <c r="B837" s="7">
        <v>43282</v>
      </c>
      <c r="C837" s="4">
        <v>527</v>
      </c>
      <c r="D837" s="4">
        <v>513</v>
      </c>
      <c r="E837" s="4">
        <v>1625</v>
      </c>
      <c r="F837" s="4">
        <v>1362</v>
      </c>
      <c r="G837" s="4">
        <v>1039</v>
      </c>
      <c r="I837" s="20" t="s">
        <v>42</v>
      </c>
    </row>
    <row r="838" spans="1:9" x14ac:dyDescent="0.25">
      <c r="A838" s="1" t="s">
        <v>21</v>
      </c>
      <c r="B838" s="7">
        <v>43282</v>
      </c>
      <c r="C838" s="4">
        <v>350</v>
      </c>
      <c r="D838" s="4">
        <v>351</v>
      </c>
      <c r="E838" s="4">
        <v>572</v>
      </c>
      <c r="F838" s="4">
        <v>540</v>
      </c>
      <c r="G838" s="4">
        <v>474</v>
      </c>
      <c r="I838" s="20">
        <v>10</v>
      </c>
    </row>
    <row r="839" spans="1:9" x14ac:dyDescent="0.25">
      <c r="A839" s="1" t="s">
        <v>23</v>
      </c>
      <c r="B839" s="7">
        <v>43282</v>
      </c>
      <c r="C839" s="4">
        <v>352</v>
      </c>
      <c r="D839" s="4">
        <v>348</v>
      </c>
      <c r="E839" s="4">
        <v>1514</v>
      </c>
      <c r="F839" s="4">
        <v>1282</v>
      </c>
      <c r="G839" s="4">
        <v>488</v>
      </c>
      <c r="I839" s="20">
        <v>11</v>
      </c>
    </row>
    <row r="840" spans="1:9" x14ac:dyDescent="0.25">
      <c r="A840" s="1" t="s">
        <v>22</v>
      </c>
      <c r="B840" s="7">
        <v>43282</v>
      </c>
      <c r="C840" s="4">
        <v>210</v>
      </c>
      <c r="D840" s="4">
        <v>208</v>
      </c>
      <c r="E840" s="4">
        <v>270</v>
      </c>
      <c r="F840" s="4">
        <v>287</v>
      </c>
      <c r="G840" s="4">
        <v>207</v>
      </c>
      <c r="I840" s="20">
        <v>12</v>
      </c>
    </row>
    <row r="841" spans="1:9" x14ac:dyDescent="0.25">
      <c r="A841" s="1" t="s">
        <v>24</v>
      </c>
      <c r="B841" s="7">
        <v>43282</v>
      </c>
      <c r="C841" s="4">
        <v>800</v>
      </c>
      <c r="D841" s="4">
        <v>783</v>
      </c>
      <c r="E841" s="4">
        <v>1734</v>
      </c>
      <c r="F841" s="4">
        <v>1321</v>
      </c>
      <c r="G841" s="4">
        <v>1101</v>
      </c>
      <c r="I841" s="20">
        <v>13</v>
      </c>
    </row>
    <row r="842" spans="1:9" x14ac:dyDescent="0.25">
      <c r="A842" s="1" t="s">
        <v>25</v>
      </c>
      <c r="B842" s="7">
        <v>43282</v>
      </c>
      <c r="C842" s="4">
        <v>800</v>
      </c>
      <c r="D842" s="4">
        <v>778</v>
      </c>
      <c r="E842" s="4">
        <v>2291</v>
      </c>
      <c r="F842" s="4">
        <v>2085</v>
      </c>
      <c r="G842" s="4">
        <v>967</v>
      </c>
      <c r="I842" s="20">
        <v>14</v>
      </c>
    </row>
    <row r="843" spans="1:9" x14ac:dyDescent="0.25">
      <c r="A843" s="1" t="s">
        <v>26</v>
      </c>
      <c r="B843" s="7">
        <v>43282</v>
      </c>
      <c r="C843" s="4">
        <v>456</v>
      </c>
      <c r="D843" s="4">
        <v>506</v>
      </c>
      <c r="E843" s="4">
        <v>1460</v>
      </c>
      <c r="F843" s="4">
        <v>1233</v>
      </c>
      <c r="G843" s="4">
        <v>1032</v>
      </c>
      <c r="I843" s="20">
        <v>15</v>
      </c>
    </row>
    <row r="844" spans="1:9" x14ac:dyDescent="0.25">
      <c r="A844" s="1" t="s">
        <v>27</v>
      </c>
      <c r="B844" s="7">
        <v>43282</v>
      </c>
      <c r="C844" s="4">
        <v>798</v>
      </c>
      <c r="D844" s="4">
        <v>690</v>
      </c>
      <c r="E844" s="4">
        <v>3297</v>
      </c>
      <c r="F844" s="4">
        <v>2194</v>
      </c>
      <c r="G844" s="4">
        <v>1422</v>
      </c>
      <c r="I844" s="20">
        <v>16</v>
      </c>
    </row>
    <row r="845" spans="1:9" x14ac:dyDescent="0.25">
      <c r="A845" s="1" t="s">
        <v>28</v>
      </c>
      <c r="B845" s="7">
        <v>43282</v>
      </c>
      <c r="C845" s="4">
        <v>304</v>
      </c>
      <c r="D845" s="4">
        <v>291</v>
      </c>
      <c r="E845" s="4">
        <v>709</v>
      </c>
      <c r="F845" s="4">
        <v>723</v>
      </c>
      <c r="G845" s="4">
        <v>571</v>
      </c>
      <c r="I845" s="20">
        <v>17</v>
      </c>
    </row>
    <row r="846" spans="1:9" x14ac:dyDescent="0.25">
      <c r="A846" s="1" t="s">
        <v>29</v>
      </c>
      <c r="B846" s="7">
        <v>43282</v>
      </c>
      <c r="C846" s="4">
        <v>625</v>
      </c>
      <c r="D846" s="4">
        <v>579</v>
      </c>
      <c r="E846" s="4">
        <v>1529</v>
      </c>
      <c r="F846" s="4">
        <v>1486</v>
      </c>
      <c r="G846" s="4">
        <v>1002</v>
      </c>
      <c r="I846" s="20">
        <v>18</v>
      </c>
    </row>
    <row r="847" spans="1:9" x14ac:dyDescent="0.25">
      <c r="A847" s="1" t="s">
        <v>30</v>
      </c>
      <c r="B847" s="7">
        <v>43282</v>
      </c>
      <c r="C847" s="4">
        <v>85</v>
      </c>
      <c r="D847" s="4">
        <v>81</v>
      </c>
      <c r="E847" s="4">
        <v>115</v>
      </c>
      <c r="F847" s="4">
        <v>118</v>
      </c>
      <c r="G847" s="4">
        <v>67</v>
      </c>
      <c r="I847" s="20">
        <v>19</v>
      </c>
    </row>
    <row r="848" spans="1:9" x14ac:dyDescent="0.25">
      <c r="A848" s="1" t="s">
        <v>31</v>
      </c>
      <c r="B848" s="7">
        <v>43282</v>
      </c>
      <c r="C848" s="4">
        <v>850</v>
      </c>
      <c r="D848" s="4">
        <v>650</v>
      </c>
      <c r="E848" s="4">
        <v>2783</v>
      </c>
      <c r="F848" s="4">
        <v>2427</v>
      </c>
      <c r="G848" s="4">
        <v>1231</v>
      </c>
      <c r="I848" s="20">
        <v>20</v>
      </c>
    </row>
    <row r="849" spans="1:7" x14ac:dyDescent="0.25">
      <c r="A849" s="1" t="s">
        <v>32</v>
      </c>
      <c r="B849" s="7">
        <v>43282</v>
      </c>
      <c r="C849" s="4">
        <v>555</v>
      </c>
      <c r="D849" s="4">
        <v>531</v>
      </c>
      <c r="E849" s="4">
        <v>1379</v>
      </c>
      <c r="F849" s="4">
        <v>1151</v>
      </c>
      <c r="G849" s="4">
        <v>871</v>
      </c>
    </row>
    <row r="850" spans="1:7" x14ac:dyDescent="0.25">
      <c r="A850" s="1" t="s">
        <v>33</v>
      </c>
      <c r="B850" s="7">
        <v>43282</v>
      </c>
      <c r="C850" s="4">
        <v>385</v>
      </c>
      <c r="D850" s="4">
        <v>347</v>
      </c>
      <c r="E850" s="4">
        <v>1040</v>
      </c>
      <c r="F850" s="4">
        <v>805</v>
      </c>
      <c r="G850" s="4">
        <v>697</v>
      </c>
    </row>
    <row r="851" spans="1:7" x14ac:dyDescent="0.25">
      <c r="A851" s="1" t="s">
        <v>34</v>
      </c>
      <c r="B851" s="7">
        <v>43282</v>
      </c>
      <c r="C851" s="4">
        <v>515</v>
      </c>
      <c r="D851" s="4">
        <v>495</v>
      </c>
      <c r="E851" s="4">
        <v>2148</v>
      </c>
      <c r="F851" s="4">
        <v>1327</v>
      </c>
      <c r="G851" s="4">
        <v>1080</v>
      </c>
    </row>
    <row r="852" spans="1:7" x14ac:dyDescent="0.25">
      <c r="A852" s="1" t="s">
        <v>1</v>
      </c>
      <c r="B852" s="7">
        <v>43313</v>
      </c>
      <c r="C852" s="4">
        <v>10846</v>
      </c>
      <c r="D852" s="4">
        <v>9842</v>
      </c>
      <c r="E852" s="4">
        <v>31594</v>
      </c>
      <c r="F852" s="4">
        <v>25353</v>
      </c>
      <c r="G852" s="4">
        <v>17720</v>
      </c>
    </row>
    <row r="853" spans="1:7" x14ac:dyDescent="0.25">
      <c r="A853" s="1" t="s">
        <v>45</v>
      </c>
      <c r="B853" s="7">
        <v>43313</v>
      </c>
      <c r="C853" s="4">
        <v>3543</v>
      </c>
      <c r="D853" s="4">
        <v>3195</v>
      </c>
      <c r="E853" s="4">
        <v>9286</v>
      </c>
      <c r="F853" s="4">
        <v>7846</v>
      </c>
      <c r="G853" s="4">
        <v>6107</v>
      </c>
    </row>
    <row r="854" spans="1:7" x14ac:dyDescent="0.25">
      <c r="A854" s="1" t="s">
        <v>43</v>
      </c>
      <c r="B854" s="7">
        <v>43313</v>
      </c>
      <c r="C854" s="4">
        <v>4558</v>
      </c>
      <c r="D854" s="4">
        <v>4320</v>
      </c>
      <c r="E854" s="4">
        <v>14661</v>
      </c>
      <c r="F854" s="4">
        <v>10635</v>
      </c>
      <c r="G854" s="4">
        <v>7584</v>
      </c>
    </row>
    <row r="855" spans="1:7" x14ac:dyDescent="0.25">
      <c r="A855" s="1" t="s">
        <v>46</v>
      </c>
      <c r="B855" s="7">
        <v>43313</v>
      </c>
      <c r="C855" s="4">
        <v>2745</v>
      </c>
      <c r="D855" s="4">
        <v>2327</v>
      </c>
      <c r="E855" s="4">
        <v>7647</v>
      </c>
      <c r="F855" s="4">
        <v>6872</v>
      </c>
      <c r="G855" s="4">
        <v>4029</v>
      </c>
    </row>
    <row r="856" spans="1:7" x14ac:dyDescent="0.25">
      <c r="A856" s="1" t="s">
        <v>14</v>
      </c>
      <c r="B856" s="7">
        <v>43313</v>
      </c>
      <c r="C856" s="4">
        <v>684</v>
      </c>
      <c r="D856" s="4">
        <v>622</v>
      </c>
      <c r="E856" s="4">
        <v>1807</v>
      </c>
      <c r="F856" s="4">
        <v>1471</v>
      </c>
      <c r="G856" s="4">
        <v>1107</v>
      </c>
    </row>
    <row r="857" spans="1:7" x14ac:dyDescent="0.25">
      <c r="A857" s="1" t="s">
        <v>15</v>
      </c>
      <c r="B857" s="7">
        <v>43313</v>
      </c>
      <c r="C857" s="4">
        <v>318</v>
      </c>
      <c r="D857" s="4">
        <v>291</v>
      </c>
      <c r="E857" s="4">
        <v>492</v>
      </c>
      <c r="F857" s="4">
        <v>490</v>
      </c>
      <c r="G857" s="4">
        <v>468</v>
      </c>
    </row>
    <row r="858" spans="1:7" x14ac:dyDescent="0.25">
      <c r="A858" s="1" t="s">
        <v>16</v>
      </c>
      <c r="B858" s="7">
        <v>43313</v>
      </c>
      <c r="C858" s="4">
        <v>145</v>
      </c>
      <c r="D858" s="4">
        <v>129</v>
      </c>
      <c r="E858" s="4">
        <v>471</v>
      </c>
      <c r="F858" s="4">
        <v>469</v>
      </c>
      <c r="G858" s="4">
        <v>311</v>
      </c>
    </row>
    <row r="859" spans="1:7" x14ac:dyDescent="0.25">
      <c r="A859" s="1" t="s">
        <v>17</v>
      </c>
      <c r="B859" s="7">
        <v>43313</v>
      </c>
      <c r="C859" s="4">
        <v>565</v>
      </c>
      <c r="D859" s="4">
        <v>456</v>
      </c>
      <c r="E859" s="4">
        <v>1367</v>
      </c>
      <c r="F859" s="4">
        <v>1133</v>
      </c>
      <c r="G859" s="4">
        <v>754</v>
      </c>
    </row>
    <row r="860" spans="1:7" x14ac:dyDescent="0.25">
      <c r="A860" s="1" t="s">
        <v>18</v>
      </c>
      <c r="B860" s="7">
        <v>43313</v>
      </c>
      <c r="C860" s="4">
        <v>650</v>
      </c>
      <c r="D860" s="4">
        <v>546</v>
      </c>
      <c r="E860" s="4">
        <v>2189</v>
      </c>
      <c r="F860" s="4">
        <v>1601</v>
      </c>
      <c r="G860" s="4">
        <v>1336</v>
      </c>
    </row>
    <row r="861" spans="1:7" x14ac:dyDescent="0.25">
      <c r="A861" s="1" t="s">
        <v>19</v>
      </c>
      <c r="B861" s="7">
        <v>43313</v>
      </c>
      <c r="C861" s="4">
        <v>872</v>
      </c>
      <c r="D861" s="4">
        <v>821</v>
      </c>
      <c r="E861" s="4">
        <v>2806</v>
      </c>
      <c r="F861" s="4">
        <v>1776</v>
      </c>
      <c r="G861" s="4">
        <v>1374</v>
      </c>
    </row>
    <row r="862" spans="1:7" x14ac:dyDescent="0.25">
      <c r="A862" s="1" t="s">
        <v>20</v>
      </c>
      <c r="B862" s="7">
        <v>43313</v>
      </c>
      <c r="C862" s="4">
        <v>527</v>
      </c>
      <c r="D862" s="4">
        <v>518</v>
      </c>
      <c r="E862" s="4">
        <v>1663</v>
      </c>
      <c r="F862" s="4">
        <v>1409</v>
      </c>
      <c r="G862" s="4">
        <v>1085</v>
      </c>
    </row>
    <row r="863" spans="1:7" x14ac:dyDescent="0.25">
      <c r="A863" s="1" t="s">
        <v>21</v>
      </c>
      <c r="B863" s="7">
        <v>43313</v>
      </c>
      <c r="C863" s="4">
        <v>350</v>
      </c>
      <c r="D863" s="4">
        <v>346</v>
      </c>
      <c r="E863" s="4">
        <v>588</v>
      </c>
      <c r="F863" s="4">
        <v>563</v>
      </c>
      <c r="G863" s="4">
        <v>469</v>
      </c>
    </row>
    <row r="864" spans="1:7" x14ac:dyDescent="0.25">
      <c r="A864" s="1" t="s">
        <v>23</v>
      </c>
      <c r="B864" s="7">
        <v>43313</v>
      </c>
      <c r="C864" s="4">
        <v>352</v>
      </c>
      <c r="D864" s="4">
        <v>398</v>
      </c>
      <c r="E864" s="4">
        <v>1576</v>
      </c>
      <c r="F864" s="4">
        <v>1258</v>
      </c>
      <c r="G864" s="4">
        <v>432</v>
      </c>
    </row>
    <row r="865" spans="1:7" x14ac:dyDescent="0.25">
      <c r="A865" s="1" t="s">
        <v>22</v>
      </c>
      <c r="B865" s="7">
        <v>43313</v>
      </c>
      <c r="C865" s="4">
        <v>210</v>
      </c>
      <c r="D865" s="4">
        <v>205</v>
      </c>
      <c r="E865" s="4">
        <v>282</v>
      </c>
      <c r="F865" s="4">
        <v>299</v>
      </c>
      <c r="G865" s="4">
        <v>207</v>
      </c>
    </row>
    <row r="866" spans="1:7" x14ac:dyDescent="0.25">
      <c r="A866" s="1" t="s">
        <v>24</v>
      </c>
      <c r="B866" s="7">
        <v>43313</v>
      </c>
      <c r="C866" s="4">
        <v>800</v>
      </c>
      <c r="D866" s="4">
        <v>668</v>
      </c>
      <c r="E866" s="4">
        <v>1766</v>
      </c>
      <c r="F866" s="4">
        <v>1333</v>
      </c>
      <c r="G866" s="4">
        <v>1117</v>
      </c>
    </row>
    <row r="867" spans="1:7" x14ac:dyDescent="0.25">
      <c r="A867" s="1" t="s">
        <v>25</v>
      </c>
      <c r="B867" s="7">
        <v>43313</v>
      </c>
      <c r="C867" s="4">
        <v>800</v>
      </c>
      <c r="D867" s="4">
        <v>727</v>
      </c>
      <c r="E867" s="4">
        <v>2279</v>
      </c>
      <c r="F867" s="4">
        <v>2064</v>
      </c>
      <c r="G867" s="4">
        <v>944</v>
      </c>
    </row>
    <row r="868" spans="1:7" x14ac:dyDescent="0.25">
      <c r="A868" s="1" t="s">
        <v>26</v>
      </c>
      <c r="B868" s="7">
        <v>43313</v>
      </c>
      <c r="C868" s="4">
        <v>456</v>
      </c>
      <c r="D868" s="4">
        <v>502</v>
      </c>
      <c r="E868" s="4">
        <v>1469</v>
      </c>
      <c r="F868" s="4">
        <v>1255</v>
      </c>
      <c r="G868" s="4">
        <v>1041</v>
      </c>
    </row>
    <row r="869" spans="1:7" x14ac:dyDescent="0.25">
      <c r="A869" s="1" t="s">
        <v>27</v>
      </c>
      <c r="B869" s="7">
        <v>43313</v>
      </c>
      <c r="C869" s="4">
        <v>798</v>
      </c>
      <c r="D869" s="4">
        <v>691</v>
      </c>
      <c r="E869" s="4">
        <v>3284</v>
      </c>
      <c r="F869" s="4">
        <v>2187</v>
      </c>
      <c r="G869" s="4">
        <v>1405</v>
      </c>
    </row>
    <row r="870" spans="1:7" x14ac:dyDescent="0.25">
      <c r="A870" s="1" t="s">
        <v>28</v>
      </c>
      <c r="B870" s="7">
        <v>43313</v>
      </c>
      <c r="C870" s="4">
        <v>304</v>
      </c>
      <c r="D870" s="4">
        <v>287</v>
      </c>
      <c r="E870" s="4">
        <v>709</v>
      </c>
      <c r="F870" s="4">
        <v>710</v>
      </c>
      <c r="G870" s="4">
        <v>577</v>
      </c>
    </row>
    <row r="871" spans="1:7" x14ac:dyDescent="0.25">
      <c r="A871" s="1" t="s">
        <v>29</v>
      </c>
      <c r="B871" s="7">
        <v>43313</v>
      </c>
      <c r="C871" s="4">
        <v>625</v>
      </c>
      <c r="D871" s="4">
        <v>550</v>
      </c>
      <c r="E871" s="4">
        <v>1492</v>
      </c>
      <c r="F871" s="4">
        <v>1451</v>
      </c>
      <c r="G871" s="4">
        <v>997</v>
      </c>
    </row>
    <row r="872" spans="1:7" x14ac:dyDescent="0.25">
      <c r="A872" s="1" t="s">
        <v>30</v>
      </c>
      <c r="B872" s="7">
        <v>43313</v>
      </c>
      <c r="C872" s="4">
        <v>85</v>
      </c>
      <c r="D872" s="4">
        <v>56</v>
      </c>
      <c r="E872" s="4">
        <v>110</v>
      </c>
      <c r="F872" s="4">
        <v>109</v>
      </c>
      <c r="G872" s="4">
        <v>68</v>
      </c>
    </row>
    <row r="873" spans="1:7" x14ac:dyDescent="0.25">
      <c r="A873" s="1" t="s">
        <v>31</v>
      </c>
      <c r="B873" s="7">
        <v>43313</v>
      </c>
      <c r="C873" s="4">
        <v>850</v>
      </c>
      <c r="D873" s="4">
        <v>657</v>
      </c>
      <c r="E873" s="4">
        <v>2742</v>
      </c>
      <c r="F873" s="4">
        <v>2431</v>
      </c>
      <c r="G873" s="4">
        <v>1320</v>
      </c>
    </row>
    <row r="874" spans="1:7" x14ac:dyDescent="0.25">
      <c r="A874" s="1" t="s">
        <v>32</v>
      </c>
      <c r="B874" s="7">
        <v>43313</v>
      </c>
      <c r="C874" s="4">
        <v>555</v>
      </c>
      <c r="D874" s="4">
        <v>545</v>
      </c>
      <c r="E874" s="4">
        <v>1340</v>
      </c>
      <c r="F874" s="4">
        <v>1175</v>
      </c>
      <c r="G874" s="4">
        <v>911</v>
      </c>
    </row>
    <row r="875" spans="1:7" x14ac:dyDescent="0.25">
      <c r="A875" s="1" t="s">
        <v>33</v>
      </c>
      <c r="B875" s="7">
        <v>43313</v>
      </c>
      <c r="C875" s="4">
        <v>385</v>
      </c>
      <c r="D875" s="4">
        <v>337</v>
      </c>
      <c r="E875" s="4">
        <v>1024</v>
      </c>
      <c r="F875" s="4">
        <v>817</v>
      </c>
      <c r="G875" s="4">
        <v>700</v>
      </c>
    </row>
    <row r="876" spans="1:7" x14ac:dyDescent="0.25">
      <c r="A876" s="1" t="s">
        <v>34</v>
      </c>
      <c r="B876" s="7">
        <v>43313</v>
      </c>
      <c r="C876" s="4">
        <v>515</v>
      </c>
      <c r="D876" s="4">
        <v>490</v>
      </c>
      <c r="E876" s="4">
        <v>2138</v>
      </c>
      <c r="F876" s="4">
        <v>1352</v>
      </c>
      <c r="G876" s="4">
        <v>1097</v>
      </c>
    </row>
    <row r="877" spans="1:7" x14ac:dyDescent="0.25">
      <c r="A877" s="1" t="s">
        <v>1</v>
      </c>
      <c r="B877" s="7">
        <v>43344</v>
      </c>
      <c r="C877" s="4">
        <v>10846</v>
      </c>
      <c r="D877" s="4">
        <v>9908</v>
      </c>
      <c r="E877" s="4">
        <v>30946</v>
      </c>
      <c r="F877" s="4">
        <v>25254</v>
      </c>
      <c r="G877" s="4">
        <v>17553</v>
      </c>
    </row>
    <row r="878" spans="1:7" x14ac:dyDescent="0.25">
      <c r="A878" s="1" t="s">
        <v>45</v>
      </c>
      <c r="B878" s="7">
        <v>43344</v>
      </c>
      <c r="C878" s="4">
        <v>3543</v>
      </c>
      <c r="D878" s="4">
        <v>3226</v>
      </c>
      <c r="E878" s="4">
        <v>9137</v>
      </c>
      <c r="F878" s="4">
        <v>7880</v>
      </c>
      <c r="G878" s="4">
        <v>6098</v>
      </c>
    </row>
    <row r="879" spans="1:7" x14ac:dyDescent="0.25">
      <c r="A879" s="1" t="s">
        <v>43</v>
      </c>
      <c r="B879" s="7">
        <v>43344</v>
      </c>
      <c r="C879" s="4">
        <v>4558</v>
      </c>
      <c r="D879" s="4">
        <v>4350</v>
      </c>
      <c r="E879" s="4">
        <v>14378</v>
      </c>
      <c r="F879" s="4">
        <v>10545</v>
      </c>
      <c r="G879" s="4">
        <v>7505</v>
      </c>
    </row>
    <row r="880" spans="1:7" x14ac:dyDescent="0.25">
      <c r="A880" s="1" t="s">
        <v>46</v>
      </c>
      <c r="B880" s="7">
        <v>43344</v>
      </c>
      <c r="C880" s="4">
        <v>2745</v>
      </c>
      <c r="D880" s="4">
        <v>2332</v>
      </c>
      <c r="E880" s="4">
        <v>7431</v>
      </c>
      <c r="F880" s="4">
        <v>6829</v>
      </c>
      <c r="G880" s="4">
        <v>3950</v>
      </c>
    </row>
    <row r="881" spans="1:7" x14ac:dyDescent="0.25">
      <c r="A881" s="1" t="s">
        <v>14</v>
      </c>
      <c r="B881" s="7">
        <v>43344</v>
      </c>
      <c r="C881" s="4">
        <v>684</v>
      </c>
      <c r="D881" s="4">
        <v>639</v>
      </c>
      <c r="E881" s="4">
        <v>1755</v>
      </c>
      <c r="F881" s="4">
        <v>1440</v>
      </c>
      <c r="G881" s="4">
        <v>1103</v>
      </c>
    </row>
    <row r="882" spans="1:7" x14ac:dyDescent="0.25">
      <c r="A882" s="1" t="s">
        <v>15</v>
      </c>
      <c r="B882" s="7">
        <v>43344</v>
      </c>
      <c r="C882" s="4">
        <v>318</v>
      </c>
      <c r="D882" s="4">
        <v>291</v>
      </c>
      <c r="E882" s="4">
        <v>476</v>
      </c>
      <c r="F882" s="4">
        <v>493</v>
      </c>
      <c r="G882" s="4">
        <v>469</v>
      </c>
    </row>
    <row r="883" spans="1:7" x14ac:dyDescent="0.25">
      <c r="A883" s="1" t="s">
        <v>16</v>
      </c>
      <c r="B883" s="7">
        <v>43344</v>
      </c>
      <c r="C883" s="4">
        <v>145</v>
      </c>
      <c r="D883" s="4">
        <v>131</v>
      </c>
      <c r="E883" s="4">
        <v>448</v>
      </c>
      <c r="F883" s="4">
        <v>452</v>
      </c>
      <c r="G883" s="4">
        <v>298</v>
      </c>
    </row>
    <row r="884" spans="1:7" x14ac:dyDescent="0.25">
      <c r="A884" s="1" t="s">
        <v>17</v>
      </c>
      <c r="B884" s="7">
        <v>43344</v>
      </c>
      <c r="C884" s="4">
        <v>565</v>
      </c>
      <c r="D884" s="4">
        <v>467</v>
      </c>
      <c r="E884" s="4">
        <v>1405</v>
      </c>
      <c r="F884" s="4">
        <v>1157</v>
      </c>
      <c r="G884" s="4">
        <v>752</v>
      </c>
    </row>
    <row r="885" spans="1:7" x14ac:dyDescent="0.25">
      <c r="A885" s="1" t="s">
        <v>18</v>
      </c>
      <c r="B885" s="7">
        <v>43344</v>
      </c>
      <c r="C885" s="4">
        <v>650</v>
      </c>
      <c r="D885" s="4">
        <v>548</v>
      </c>
      <c r="E885" s="4">
        <v>2162</v>
      </c>
      <c r="F885" s="4">
        <v>1579</v>
      </c>
      <c r="G885" s="4">
        <v>1334</v>
      </c>
    </row>
    <row r="886" spans="1:7" x14ac:dyDescent="0.25">
      <c r="A886" s="1" t="s">
        <v>19</v>
      </c>
      <c r="B886" s="7">
        <v>43344</v>
      </c>
      <c r="C886" s="4">
        <v>872</v>
      </c>
      <c r="D886" s="4">
        <v>836</v>
      </c>
      <c r="E886" s="4">
        <v>2757</v>
      </c>
      <c r="F886" s="4">
        <v>1793</v>
      </c>
      <c r="G886" s="4">
        <v>1365</v>
      </c>
    </row>
    <row r="887" spans="1:7" x14ac:dyDescent="0.25">
      <c r="A887" s="1" t="s">
        <v>20</v>
      </c>
      <c r="B887" s="7">
        <v>43344</v>
      </c>
      <c r="C887" s="4">
        <v>527</v>
      </c>
      <c r="D887" s="4">
        <v>537</v>
      </c>
      <c r="E887" s="4">
        <v>1605</v>
      </c>
      <c r="F887" s="4">
        <v>1469</v>
      </c>
      <c r="G887" s="4">
        <v>1090</v>
      </c>
    </row>
    <row r="888" spans="1:7" x14ac:dyDescent="0.25">
      <c r="A888" s="1" t="s">
        <v>21</v>
      </c>
      <c r="B888" s="7">
        <v>43344</v>
      </c>
      <c r="C888" s="4">
        <v>350</v>
      </c>
      <c r="D888" s="4">
        <v>355</v>
      </c>
      <c r="E888" s="4">
        <v>588</v>
      </c>
      <c r="F888" s="4">
        <v>579</v>
      </c>
      <c r="G888" s="4">
        <v>476</v>
      </c>
    </row>
    <row r="889" spans="1:7" x14ac:dyDescent="0.25">
      <c r="A889" s="1" t="s">
        <v>23</v>
      </c>
      <c r="B889" s="7">
        <v>43344</v>
      </c>
      <c r="C889" s="4">
        <v>352</v>
      </c>
      <c r="D889" s="4">
        <v>354</v>
      </c>
      <c r="E889" s="4">
        <v>1538</v>
      </c>
      <c r="F889" s="4">
        <v>1056</v>
      </c>
      <c r="G889" s="4">
        <v>381</v>
      </c>
    </row>
    <row r="890" spans="1:7" x14ac:dyDescent="0.25">
      <c r="A890" s="1" t="s">
        <v>22</v>
      </c>
      <c r="B890" s="7">
        <v>43344</v>
      </c>
      <c r="C890" s="4">
        <v>210</v>
      </c>
      <c r="D890" s="4">
        <v>203</v>
      </c>
      <c r="E890" s="4">
        <v>284</v>
      </c>
      <c r="F890" s="4">
        <v>304</v>
      </c>
      <c r="G890" s="4">
        <v>212</v>
      </c>
    </row>
    <row r="891" spans="1:7" x14ac:dyDescent="0.25">
      <c r="A891" s="1" t="s">
        <v>24</v>
      </c>
      <c r="B891" s="7">
        <v>43344</v>
      </c>
      <c r="C891" s="4">
        <v>800</v>
      </c>
      <c r="D891" s="4">
        <v>684</v>
      </c>
      <c r="E891" s="4">
        <v>1766</v>
      </c>
      <c r="F891" s="4">
        <v>1370</v>
      </c>
      <c r="G891" s="4">
        <v>1149</v>
      </c>
    </row>
    <row r="892" spans="1:7" x14ac:dyDescent="0.25">
      <c r="A892" s="1" t="s">
        <v>25</v>
      </c>
      <c r="B892" s="7">
        <v>43344</v>
      </c>
      <c r="C892" s="4">
        <v>800</v>
      </c>
      <c r="D892" s="4">
        <v>704</v>
      </c>
      <c r="E892" s="4">
        <v>2229</v>
      </c>
      <c r="F892" s="4">
        <v>2038</v>
      </c>
      <c r="G892" s="4">
        <v>907</v>
      </c>
    </row>
    <row r="893" spans="1:7" x14ac:dyDescent="0.25">
      <c r="A893" s="1" t="s">
        <v>26</v>
      </c>
      <c r="B893" s="7">
        <v>43344</v>
      </c>
      <c r="C893" s="4">
        <v>456</v>
      </c>
      <c r="D893" s="4">
        <v>511</v>
      </c>
      <c r="E893" s="4">
        <v>1403</v>
      </c>
      <c r="F893" s="4">
        <v>1279</v>
      </c>
      <c r="G893" s="4">
        <v>1048</v>
      </c>
    </row>
    <row r="894" spans="1:7" x14ac:dyDescent="0.25">
      <c r="A894" s="1" t="s">
        <v>27</v>
      </c>
      <c r="B894" s="7">
        <v>43344</v>
      </c>
      <c r="C894" s="4">
        <v>798</v>
      </c>
      <c r="D894" s="4">
        <v>710</v>
      </c>
      <c r="E894" s="4">
        <v>3210</v>
      </c>
      <c r="F894" s="4">
        <v>2194</v>
      </c>
      <c r="G894" s="4">
        <v>1377</v>
      </c>
    </row>
    <row r="895" spans="1:7" x14ac:dyDescent="0.25">
      <c r="A895" s="1" t="s">
        <v>28</v>
      </c>
      <c r="B895" s="7">
        <v>43344</v>
      </c>
      <c r="C895" s="4">
        <v>304</v>
      </c>
      <c r="D895" s="4">
        <v>258</v>
      </c>
      <c r="E895" s="4">
        <v>698</v>
      </c>
      <c r="F895" s="4">
        <v>711</v>
      </c>
      <c r="G895" s="4">
        <v>576</v>
      </c>
    </row>
    <row r="896" spans="1:7" x14ac:dyDescent="0.25">
      <c r="A896" s="1" t="s">
        <v>29</v>
      </c>
      <c r="B896" s="7">
        <v>43344</v>
      </c>
      <c r="C896" s="4">
        <v>625</v>
      </c>
      <c r="D896" s="4">
        <v>563</v>
      </c>
      <c r="E896" s="4">
        <v>1436</v>
      </c>
      <c r="F896" s="4">
        <v>1431</v>
      </c>
      <c r="G896" s="4">
        <v>999</v>
      </c>
    </row>
    <row r="897" spans="1:15" x14ac:dyDescent="0.25">
      <c r="A897" s="1" t="s">
        <v>30</v>
      </c>
      <c r="B897" s="7">
        <v>43344</v>
      </c>
      <c r="C897" s="4">
        <v>85</v>
      </c>
      <c r="D897" s="4">
        <v>56</v>
      </c>
      <c r="E897" s="4">
        <v>122</v>
      </c>
      <c r="F897" s="4">
        <v>115</v>
      </c>
      <c r="G897" s="4">
        <v>69</v>
      </c>
    </row>
    <row r="898" spans="1:15" x14ac:dyDescent="0.25">
      <c r="A898" s="1" t="s">
        <v>31</v>
      </c>
      <c r="B898" s="7">
        <v>43344</v>
      </c>
      <c r="C898" s="4">
        <v>850</v>
      </c>
      <c r="D898" s="4">
        <v>665</v>
      </c>
      <c r="E898" s="4">
        <v>2648</v>
      </c>
      <c r="F898" s="4">
        <v>2408</v>
      </c>
      <c r="G898" s="4">
        <v>1275</v>
      </c>
    </row>
    <row r="899" spans="1:15" x14ac:dyDescent="0.25">
      <c r="A899" s="1" t="s">
        <v>32</v>
      </c>
      <c r="B899" s="7">
        <v>43344</v>
      </c>
      <c r="C899" s="4">
        <v>555</v>
      </c>
      <c r="D899" s="4">
        <v>546</v>
      </c>
      <c r="E899" s="4">
        <v>1302</v>
      </c>
      <c r="F899" s="4">
        <v>1153</v>
      </c>
      <c r="G899" s="4">
        <v>861</v>
      </c>
    </row>
    <row r="900" spans="1:15" x14ac:dyDescent="0.25">
      <c r="A900" s="1" t="s">
        <v>33</v>
      </c>
      <c r="B900" s="7">
        <v>43344</v>
      </c>
      <c r="C900" s="4">
        <v>385</v>
      </c>
      <c r="D900" s="4">
        <v>344</v>
      </c>
      <c r="E900" s="4">
        <v>996</v>
      </c>
      <c r="F900" s="4">
        <v>837</v>
      </c>
      <c r="G900" s="4">
        <v>700</v>
      </c>
    </row>
    <row r="901" spans="1:15" x14ac:dyDescent="0.25">
      <c r="A901" s="1" t="s">
        <v>34</v>
      </c>
      <c r="B901" s="7">
        <v>43344</v>
      </c>
      <c r="C901" s="4">
        <v>515</v>
      </c>
      <c r="D901" s="4">
        <v>506</v>
      </c>
      <c r="E901" s="4">
        <v>2118</v>
      </c>
      <c r="F901" s="4">
        <v>1396</v>
      </c>
      <c r="G901" s="4">
        <v>1112</v>
      </c>
    </row>
    <row r="902" spans="1:15" x14ac:dyDescent="0.25">
      <c r="A902" s="1" t="s">
        <v>1</v>
      </c>
      <c r="B902" s="7">
        <v>43374</v>
      </c>
      <c r="C902" s="4">
        <v>10846</v>
      </c>
      <c r="D902" s="4">
        <v>10075</v>
      </c>
      <c r="E902" s="4">
        <v>29500</v>
      </c>
      <c r="F902" s="4">
        <v>25458</v>
      </c>
      <c r="G902" s="4">
        <v>17667</v>
      </c>
    </row>
    <row r="903" spans="1:15" x14ac:dyDescent="0.25">
      <c r="A903" s="1" t="s">
        <v>45</v>
      </c>
      <c r="B903" s="7">
        <v>43374</v>
      </c>
      <c r="C903" s="4">
        <v>3543</v>
      </c>
      <c r="D903" s="4">
        <v>3308</v>
      </c>
      <c r="E903" s="4">
        <v>8699</v>
      </c>
      <c r="F903" s="4">
        <v>7893</v>
      </c>
      <c r="G903" s="4">
        <v>6069</v>
      </c>
    </row>
    <row r="904" spans="1:15" x14ac:dyDescent="0.25">
      <c r="A904" s="1" t="s">
        <v>43</v>
      </c>
      <c r="B904" s="7">
        <v>43374</v>
      </c>
      <c r="C904" s="4">
        <v>4558</v>
      </c>
      <c r="D904" s="4">
        <v>4395</v>
      </c>
      <c r="E904" s="4">
        <v>13855</v>
      </c>
      <c r="F904" s="4">
        <v>10888</v>
      </c>
      <c r="G904" s="4">
        <v>7622</v>
      </c>
    </row>
    <row r="905" spans="1:15" x14ac:dyDescent="0.25">
      <c r="A905" s="1" t="s">
        <v>46</v>
      </c>
      <c r="B905" s="7">
        <v>43374</v>
      </c>
      <c r="C905" s="4">
        <v>2745</v>
      </c>
      <c r="D905" s="4">
        <v>2372</v>
      </c>
      <c r="E905" s="4">
        <v>6946</v>
      </c>
      <c r="F905" s="4">
        <v>6677</v>
      </c>
      <c r="G905" s="4">
        <v>3976</v>
      </c>
    </row>
    <row r="906" spans="1:15" x14ac:dyDescent="0.25">
      <c r="A906" s="1" t="s">
        <v>14</v>
      </c>
      <c r="B906" s="7">
        <v>43374</v>
      </c>
      <c r="C906" s="4">
        <v>684</v>
      </c>
      <c r="D906" s="4">
        <v>642</v>
      </c>
      <c r="E906" s="4">
        <v>1677</v>
      </c>
      <c r="F906" s="4">
        <v>1431</v>
      </c>
      <c r="G906" s="4">
        <v>1074</v>
      </c>
      <c r="I906" s="20">
        <v>1</v>
      </c>
      <c r="J906">
        <v>1074</v>
      </c>
      <c r="M906" t="s">
        <v>1</v>
      </c>
      <c r="N906">
        <f>SUM(N907:N909)</f>
        <v>17667</v>
      </c>
    </row>
    <row r="907" spans="1:15" x14ac:dyDescent="0.25">
      <c r="A907" s="1" t="s">
        <v>15</v>
      </c>
      <c r="B907" s="7">
        <v>43374</v>
      </c>
      <c r="C907" s="4">
        <v>318</v>
      </c>
      <c r="D907" s="4">
        <v>313</v>
      </c>
      <c r="E907" s="4">
        <v>441</v>
      </c>
      <c r="F907" s="4">
        <v>505</v>
      </c>
      <c r="G907" s="4">
        <v>465</v>
      </c>
      <c r="I907" s="20">
        <v>2</v>
      </c>
      <c r="J907">
        <v>465</v>
      </c>
      <c r="M907" t="s">
        <v>47</v>
      </c>
      <c r="N907">
        <f>J906+J907+J908+J909+J910+J912+J913+J920</f>
        <v>6069</v>
      </c>
    </row>
    <row r="908" spans="1:15" x14ac:dyDescent="0.25">
      <c r="A908" s="1" t="s">
        <v>16</v>
      </c>
      <c r="B908" s="7">
        <v>43374</v>
      </c>
      <c r="C908" s="4">
        <v>145</v>
      </c>
      <c r="D908" s="4">
        <v>134</v>
      </c>
      <c r="E908" s="4">
        <v>420</v>
      </c>
      <c r="F908" s="4">
        <v>449</v>
      </c>
      <c r="G908" s="4">
        <v>288</v>
      </c>
      <c r="I908" s="20">
        <v>3</v>
      </c>
      <c r="J908">
        <v>288</v>
      </c>
      <c r="M908" t="s">
        <v>44</v>
      </c>
      <c r="N908">
        <f>J911+J914+J915+J916+J918+J919+J924+J926</f>
        <v>7622</v>
      </c>
    </row>
    <row r="909" spans="1:15" x14ac:dyDescent="0.25">
      <c r="A909" s="1" t="s">
        <v>17</v>
      </c>
      <c r="B909" s="7">
        <v>43374</v>
      </c>
      <c r="C909" s="4">
        <v>565</v>
      </c>
      <c r="D909" s="4">
        <v>483</v>
      </c>
      <c r="E909" s="4">
        <v>1307</v>
      </c>
      <c r="F909" s="4">
        <v>1157</v>
      </c>
      <c r="G909" s="4">
        <v>757</v>
      </c>
      <c r="I909" s="20">
        <v>4</v>
      </c>
      <c r="J909">
        <v>757</v>
      </c>
      <c r="M909" t="s">
        <v>48</v>
      </c>
      <c r="N909">
        <f>J917+J921+J922+J923+J925</f>
        <v>3976</v>
      </c>
      <c r="O909">
        <f>SUM(N907:N909)</f>
        <v>17667</v>
      </c>
    </row>
    <row r="910" spans="1:15" x14ac:dyDescent="0.25">
      <c r="A910" s="1" t="s">
        <v>18</v>
      </c>
      <c r="B910" s="7">
        <v>43374</v>
      </c>
      <c r="C910" s="4">
        <v>650</v>
      </c>
      <c r="D910" s="4">
        <v>558</v>
      </c>
      <c r="E910" s="4">
        <v>2115</v>
      </c>
      <c r="F910" s="4">
        <v>1586</v>
      </c>
      <c r="G910" s="4">
        <v>1337</v>
      </c>
      <c r="I910" s="20">
        <v>5</v>
      </c>
      <c r="J910">
        <v>1337</v>
      </c>
    </row>
    <row r="911" spans="1:15" x14ac:dyDescent="0.25">
      <c r="A911" s="1" t="s">
        <v>19</v>
      </c>
      <c r="B911" s="7">
        <v>43374</v>
      </c>
      <c r="C911" s="4">
        <v>872</v>
      </c>
      <c r="D911" s="4">
        <v>859</v>
      </c>
      <c r="E911" s="4">
        <v>2689</v>
      </c>
      <c r="F911" s="4">
        <v>1823</v>
      </c>
      <c r="G911" s="4">
        <v>1436</v>
      </c>
      <c r="I911" s="20">
        <v>6</v>
      </c>
      <c r="J911">
        <v>1436</v>
      </c>
    </row>
    <row r="912" spans="1:15" x14ac:dyDescent="0.25">
      <c r="A912" s="1" t="s">
        <v>20</v>
      </c>
      <c r="B912" s="7">
        <v>43374</v>
      </c>
      <c r="C912" s="4">
        <v>527</v>
      </c>
      <c r="D912" s="4">
        <v>551</v>
      </c>
      <c r="E912" s="4">
        <v>1512</v>
      </c>
      <c r="F912" s="4">
        <v>1501</v>
      </c>
      <c r="G912" s="4">
        <v>1120</v>
      </c>
      <c r="I912" s="20">
        <v>7</v>
      </c>
      <c r="J912">
        <v>1120</v>
      </c>
    </row>
    <row r="913" spans="1:10" x14ac:dyDescent="0.25">
      <c r="A913" s="1" t="s">
        <v>21</v>
      </c>
      <c r="B913" s="7">
        <v>43374</v>
      </c>
      <c r="C913" s="4">
        <v>350</v>
      </c>
      <c r="D913" s="4">
        <v>369</v>
      </c>
      <c r="E913" s="4">
        <v>549</v>
      </c>
      <c r="F913" s="4">
        <v>547</v>
      </c>
      <c r="G913" s="4">
        <v>462</v>
      </c>
      <c r="I913" s="20">
        <v>8</v>
      </c>
      <c r="J913">
        <v>462</v>
      </c>
    </row>
    <row r="914" spans="1:10" x14ac:dyDescent="0.25">
      <c r="A914" s="1" t="s">
        <v>23</v>
      </c>
      <c r="B914" s="7">
        <v>43374</v>
      </c>
      <c r="C914" s="4">
        <v>352</v>
      </c>
      <c r="D914" s="4">
        <v>300</v>
      </c>
      <c r="E914" s="4">
        <v>1462</v>
      </c>
      <c r="F914" s="4">
        <v>1347</v>
      </c>
      <c r="G914" s="4">
        <v>376</v>
      </c>
      <c r="I914" s="20" t="s">
        <v>41</v>
      </c>
      <c r="J914">
        <v>376</v>
      </c>
    </row>
    <row r="915" spans="1:10" x14ac:dyDescent="0.25">
      <c r="A915" s="1" t="s">
        <v>22</v>
      </c>
      <c r="B915" s="7">
        <v>43374</v>
      </c>
      <c r="C915" s="4">
        <v>210</v>
      </c>
      <c r="D915" s="4">
        <v>204</v>
      </c>
      <c r="E915" s="4">
        <v>279</v>
      </c>
      <c r="F915" s="4">
        <v>310</v>
      </c>
      <c r="G915" s="4">
        <v>214</v>
      </c>
      <c r="I915" s="20" t="s">
        <v>42</v>
      </c>
      <c r="J915">
        <v>214</v>
      </c>
    </row>
    <row r="916" spans="1:10" x14ac:dyDescent="0.25">
      <c r="A916" s="1" t="s">
        <v>24</v>
      </c>
      <c r="B916" s="7">
        <v>43374</v>
      </c>
      <c r="C916" s="4">
        <v>800</v>
      </c>
      <c r="D916" s="4">
        <v>701</v>
      </c>
      <c r="E916" s="4">
        <v>1666</v>
      </c>
      <c r="F916" s="4">
        <v>1371</v>
      </c>
      <c r="G916" s="4">
        <v>1146</v>
      </c>
      <c r="I916" s="20">
        <v>10</v>
      </c>
      <c r="J916">
        <v>1146</v>
      </c>
    </row>
    <row r="917" spans="1:10" x14ac:dyDescent="0.25">
      <c r="A917" s="1" t="s">
        <v>25</v>
      </c>
      <c r="B917" s="7">
        <v>43374</v>
      </c>
      <c r="C917" s="4">
        <v>800</v>
      </c>
      <c r="D917" s="4">
        <v>707</v>
      </c>
      <c r="E917" s="4">
        <v>2085</v>
      </c>
      <c r="F917" s="4">
        <v>2010</v>
      </c>
      <c r="G917" s="4">
        <v>890</v>
      </c>
      <c r="I917" s="20">
        <v>11</v>
      </c>
      <c r="J917">
        <v>890</v>
      </c>
    </row>
    <row r="918" spans="1:10" x14ac:dyDescent="0.25">
      <c r="A918" s="1" t="s">
        <v>26</v>
      </c>
      <c r="B918" s="7">
        <v>43374</v>
      </c>
      <c r="C918" s="4">
        <v>456</v>
      </c>
      <c r="D918" s="4">
        <v>515</v>
      </c>
      <c r="E918" s="4">
        <v>1335</v>
      </c>
      <c r="F918" s="4">
        <v>1267</v>
      </c>
      <c r="G918" s="4">
        <v>1049</v>
      </c>
      <c r="I918" s="20">
        <v>12</v>
      </c>
      <c r="J918">
        <v>1049</v>
      </c>
    </row>
    <row r="919" spans="1:10" x14ac:dyDescent="0.25">
      <c r="A919" s="1" t="s">
        <v>27</v>
      </c>
      <c r="B919" s="7">
        <v>43374</v>
      </c>
      <c r="C919" s="4">
        <v>798</v>
      </c>
      <c r="D919" s="4">
        <v>728</v>
      </c>
      <c r="E919" s="4">
        <v>3144</v>
      </c>
      <c r="F919" s="4">
        <v>2231</v>
      </c>
      <c r="G919" s="4">
        <v>1395</v>
      </c>
      <c r="I919" s="20">
        <v>13</v>
      </c>
      <c r="J919">
        <v>1395</v>
      </c>
    </row>
    <row r="920" spans="1:10" x14ac:dyDescent="0.25">
      <c r="A920" s="1" t="s">
        <v>28</v>
      </c>
      <c r="B920" s="7">
        <v>43374</v>
      </c>
      <c r="C920" s="4">
        <v>304</v>
      </c>
      <c r="D920" s="4">
        <v>258</v>
      </c>
      <c r="E920" s="4">
        <v>678</v>
      </c>
      <c r="F920" s="4">
        <v>717</v>
      </c>
      <c r="G920" s="4">
        <v>566</v>
      </c>
      <c r="I920" s="20">
        <v>14</v>
      </c>
      <c r="J920">
        <v>566</v>
      </c>
    </row>
    <row r="921" spans="1:10" x14ac:dyDescent="0.25">
      <c r="A921" s="1" t="s">
        <v>29</v>
      </c>
      <c r="B921" s="7">
        <v>43374</v>
      </c>
      <c r="C921" s="4">
        <v>625</v>
      </c>
      <c r="D921" s="4">
        <v>576</v>
      </c>
      <c r="E921" s="4">
        <v>1350</v>
      </c>
      <c r="F921" s="4">
        <v>1425</v>
      </c>
      <c r="G921" s="4">
        <v>1015</v>
      </c>
      <c r="I921" s="20">
        <v>15</v>
      </c>
      <c r="J921">
        <v>1015</v>
      </c>
    </row>
    <row r="922" spans="1:10" x14ac:dyDescent="0.25">
      <c r="A922" s="1" t="s">
        <v>30</v>
      </c>
      <c r="B922" s="7">
        <v>43374</v>
      </c>
      <c r="C922" s="4">
        <v>85</v>
      </c>
      <c r="D922" s="4">
        <v>57</v>
      </c>
      <c r="E922" s="4">
        <v>115</v>
      </c>
      <c r="F922" s="4">
        <v>117</v>
      </c>
      <c r="G922" s="4">
        <v>70</v>
      </c>
      <c r="I922" s="20">
        <v>16</v>
      </c>
      <c r="J922">
        <v>70</v>
      </c>
    </row>
    <row r="923" spans="1:10" x14ac:dyDescent="0.25">
      <c r="A923" s="1" t="s">
        <v>31</v>
      </c>
      <c r="B923" s="7">
        <v>43374</v>
      </c>
      <c r="C923" s="4">
        <v>850</v>
      </c>
      <c r="D923" s="4">
        <v>685</v>
      </c>
      <c r="E923" s="4">
        <v>2471</v>
      </c>
      <c r="F923" s="4">
        <v>2322</v>
      </c>
      <c r="G923" s="4">
        <v>1313</v>
      </c>
      <c r="I923" s="20">
        <v>17</v>
      </c>
      <c r="J923">
        <v>1313</v>
      </c>
    </row>
    <row r="924" spans="1:10" x14ac:dyDescent="0.25">
      <c r="A924" s="1" t="s">
        <v>32</v>
      </c>
      <c r="B924" s="7">
        <v>43374</v>
      </c>
      <c r="C924" s="4">
        <v>555</v>
      </c>
      <c r="D924" s="4">
        <v>562</v>
      </c>
      <c r="E924" s="4">
        <v>1231</v>
      </c>
      <c r="F924" s="4">
        <v>1154</v>
      </c>
      <c r="G924" s="4">
        <v>862</v>
      </c>
      <c r="I924" s="20">
        <v>18</v>
      </c>
      <c r="J924">
        <v>862</v>
      </c>
    </row>
    <row r="925" spans="1:10" x14ac:dyDescent="0.25">
      <c r="A925" s="1" t="s">
        <v>33</v>
      </c>
      <c r="B925" s="7">
        <v>43374</v>
      </c>
      <c r="C925" s="4">
        <v>385</v>
      </c>
      <c r="D925" s="4">
        <v>347</v>
      </c>
      <c r="E925" s="4">
        <v>925</v>
      </c>
      <c r="F925" s="4">
        <v>803</v>
      </c>
      <c r="G925" s="4">
        <v>688</v>
      </c>
      <c r="I925" s="20">
        <v>19</v>
      </c>
      <c r="J925">
        <v>688</v>
      </c>
    </row>
    <row r="926" spans="1:10" x14ac:dyDescent="0.25">
      <c r="A926" s="1" t="s">
        <v>34</v>
      </c>
      <c r="B926" s="7">
        <v>43374</v>
      </c>
      <c r="C926" s="4">
        <v>515</v>
      </c>
      <c r="D926" s="4">
        <v>526</v>
      </c>
      <c r="E926" s="4">
        <v>2049</v>
      </c>
      <c r="F926" s="4">
        <v>1385</v>
      </c>
      <c r="G926" s="4">
        <v>1144</v>
      </c>
      <c r="I926" s="20">
        <v>20</v>
      </c>
      <c r="J926">
        <v>1144</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 Orchowski</cp:lastModifiedBy>
  <cp:lastPrinted>2014-09-23T19:33:42Z</cp:lastPrinted>
  <dcterms:created xsi:type="dcterms:W3CDTF">2014-09-22T12:25:58Z</dcterms:created>
  <dcterms:modified xsi:type="dcterms:W3CDTF">2018-11-20T19:26:24Z</dcterms:modified>
</cp:coreProperties>
</file>