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DCF Data Report Revisions July 2018 - Dec 2018\Supporting Docs\SnapShot Trend Charts\"/>
    </mc:Choice>
  </mc:AlternateContent>
  <bookViews>
    <workbookView xWindow="9960" yWindow="60" windowWidth="14805" windowHeight="1168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62913"/>
</workbook>
</file>

<file path=xl/calcChain.xml><?xml version="1.0" encoding="utf-8"?>
<calcChain xmlns="http://schemas.openxmlformats.org/spreadsheetml/2006/main">
  <c r="BI2" i="1" l="1"/>
  <c r="BI3" i="1"/>
  <c r="BI4" i="1"/>
  <c r="BI5" i="1"/>
  <c r="BH2" i="1" l="1"/>
  <c r="BH3" i="1"/>
  <c r="BH4" i="1"/>
  <c r="BH5" i="1"/>
  <c r="BG2" i="1" l="1"/>
  <c r="BG3" i="1"/>
  <c r="BG4" i="1"/>
  <c r="BG5" i="1"/>
  <c r="BF2" i="1" l="1"/>
  <c r="BF3" i="1"/>
  <c r="BF4" i="1"/>
  <c r="BF5" i="1"/>
  <c r="BE2" i="1" l="1"/>
  <c r="BE3" i="1"/>
  <c r="BE4" i="1"/>
  <c r="BE5" i="1"/>
  <c r="BD2" i="1" l="1"/>
  <c r="BD3" i="1"/>
  <c r="BD4" i="1"/>
  <c r="BD5" i="1"/>
  <c r="BC2" i="1" l="1"/>
  <c r="BC3" i="1"/>
  <c r="BC4" i="1"/>
  <c r="BC5" i="1"/>
  <c r="BB2" i="1" l="1"/>
  <c r="BB3" i="1"/>
  <c r="BB4" i="1"/>
  <c r="BB5" i="1"/>
  <c r="BA2" i="1" l="1"/>
  <c r="BA3" i="1"/>
  <c r="BA4" i="1"/>
  <c r="BA5" i="1"/>
  <c r="AZ2" i="1" l="1"/>
  <c r="AZ3" i="1"/>
  <c r="AZ4" i="1"/>
  <c r="AZ5" i="1"/>
  <c r="AY2" i="1" l="1"/>
  <c r="AY3" i="1"/>
  <c r="AY4" i="1"/>
  <c r="AY5" i="1"/>
  <c r="AX5" i="1" l="1"/>
  <c r="AX4" i="1"/>
  <c r="AX2" i="1"/>
  <c r="AX3" i="1"/>
  <c r="AW2" i="1" l="1"/>
  <c r="AW3" i="1"/>
  <c r="AW4" i="1"/>
  <c r="AW5" i="1"/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<sst xmlns="http://schemas.openxmlformats.org/spreadsheetml/2006/main" count="86" uniqueCount="86">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</sst>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" fontId="11" fillId="0" borderId="5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67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Data!$B$2:$BJ$2</c:f>
              <c:numCache>
                <c:formatCode>0.0</c:formatCode>
                <c:ptCount val="12"/>
                <c:pt idx="0">
                  <c:v>5.5</c:v>
                </c:pt>
                <c:pt idx="1">
                  <c:v>5.6</c:v>
                </c:pt>
                <c:pt idx="2">
                  <c:v>5.15</c:v>
                </c:pt>
                <c:pt idx="3">
                  <c:v>5.2</c:v>
                </c:pt>
                <c:pt idx="4">
                  <c:v>5.05</c:v>
                </c:pt>
                <c:pt idx="5">
                  <c:v>5.0999999999999996</c:v>
                </c:pt>
                <c:pt idx="6">
                  <c:v>4.95</c:v>
                </c:pt>
                <c:pt idx="7">
                  <c:v>5.2</c:v>
                </c:pt>
                <c:pt idx="8">
                  <c:v>5.15</c:v>
                </c:pt>
                <c:pt idx="9">
                  <c:v>5.3</c:v>
                </c:pt>
                <c:pt idx="10">
                  <c:v>4.7</c:v>
                </c:pt>
                <c:pt idx="11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B4E-B9C8-CDDF6225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6144"/>
        <c:axId val="89704128"/>
      </c:lineChart>
      <c:catAx>
        <c:axId val="1388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9704128"/>
        <c:crosses val="autoZero"/>
        <c:auto val="1"/>
        <c:lblAlgn val="ctr"/>
        <c:lblOffset val="100"/>
        <c:noMultiLvlLbl val="1"/>
      </c:catAx>
      <c:valAx>
        <c:axId val="8970412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88861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Data!$B$14:$BJ$14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A-411A-9E1D-758C056C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2768"/>
        <c:axId val="159378816"/>
      </c:lineChart>
      <c:catAx>
        <c:axId val="1485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378816"/>
        <c:crosses val="autoZero"/>
        <c:auto val="1"/>
        <c:lblAlgn val="ctr"/>
        <c:lblOffset val="100"/>
        <c:noMultiLvlLbl val="1"/>
      </c:catAx>
      <c:valAx>
        <c:axId val="1593788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27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Data!$B$15:$BJ$15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A-4296-8491-687CC499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280"/>
        <c:axId val="159380544"/>
      </c:lineChart>
      <c:catAx>
        <c:axId val="1485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380544"/>
        <c:crosses val="autoZero"/>
        <c:auto val="1"/>
        <c:lblAlgn val="ctr"/>
        <c:lblOffset val="100"/>
        <c:noMultiLvlLbl val="1"/>
      </c:catAx>
      <c:valAx>
        <c:axId val="1593805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32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Data!$B$16:$BJ$16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4-4CBC-BED8-B26FC39C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792"/>
        <c:axId val="159382272"/>
      </c:lineChart>
      <c:catAx>
        <c:axId val="1485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382272"/>
        <c:crosses val="autoZero"/>
        <c:auto val="1"/>
        <c:lblAlgn val="ctr"/>
        <c:lblOffset val="100"/>
        <c:noMultiLvlLbl val="1"/>
      </c:catAx>
      <c:valAx>
        <c:axId val="1593822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37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Data!$B$17:$BJ$17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B-46B6-A253-7391DAD8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304"/>
        <c:axId val="154100288"/>
      </c:lineChart>
      <c:catAx>
        <c:axId val="1485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4100288"/>
        <c:crosses val="autoZero"/>
        <c:auto val="1"/>
        <c:lblAlgn val="ctr"/>
        <c:lblOffset val="100"/>
        <c:noMultiLvlLbl val="1"/>
      </c:catAx>
      <c:valAx>
        <c:axId val="1541002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43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Data!$B$18:$BJ$18</c:f>
              <c:numCache>
                <c:formatCode>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4-48D2-8F89-D24C1BC4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816"/>
        <c:axId val="56882240"/>
      </c:lineChart>
      <c:catAx>
        <c:axId val="1485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6882240"/>
        <c:crosses val="autoZero"/>
        <c:auto val="1"/>
        <c:lblAlgn val="ctr"/>
        <c:lblOffset val="100"/>
        <c:noMultiLvlLbl val="1"/>
      </c:catAx>
      <c:valAx>
        <c:axId val="568822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48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Data!$B$19:$BJ$19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B-46DC-AFAF-95351D4D1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5840"/>
        <c:axId val="154103168"/>
      </c:lineChart>
      <c:catAx>
        <c:axId val="14851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4103168"/>
        <c:crosses val="autoZero"/>
        <c:auto val="1"/>
        <c:lblAlgn val="ctr"/>
        <c:lblOffset val="100"/>
        <c:noMultiLvlLbl val="1"/>
      </c:catAx>
      <c:valAx>
        <c:axId val="1541031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58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Data!$B$20:$BJ$20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2-458C-A35D-160F78E5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6352"/>
        <c:axId val="154104896"/>
      </c:lineChart>
      <c:catAx>
        <c:axId val="1485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4104896"/>
        <c:crosses val="autoZero"/>
        <c:auto val="1"/>
        <c:lblAlgn val="ctr"/>
        <c:lblOffset val="100"/>
        <c:noMultiLvlLbl val="1"/>
      </c:catAx>
      <c:valAx>
        <c:axId val="1541048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5163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Data!$B$21:$BJ$21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DBF-938D-903EFF6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5456"/>
        <c:axId val="154107200"/>
      </c:lineChart>
      <c:catAx>
        <c:axId val="1529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4107200"/>
        <c:crosses val="autoZero"/>
        <c:auto val="1"/>
        <c:lblAlgn val="ctr"/>
        <c:lblOffset val="100"/>
        <c:noMultiLvlLbl val="1"/>
      </c:catAx>
      <c:valAx>
        <c:axId val="1541072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54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Data!$B$22:$BJ$22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F-44B6-BBE9-ACA13CCB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384"/>
        <c:axId val="161039488"/>
      </c:lineChart>
      <c:catAx>
        <c:axId val="1612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039488"/>
        <c:crosses val="autoZero"/>
        <c:auto val="1"/>
        <c:lblAlgn val="ctr"/>
        <c:lblOffset val="100"/>
        <c:noMultiLvlLbl val="1"/>
      </c:catAx>
      <c:valAx>
        <c:axId val="1610394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2963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Data!$B$23:$BJ$23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4-4DD5-87A5-B107D780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896"/>
        <c:axId val="161040640"/>
      </c:lineChart>
      <c:catAx>
        <c:axId val="1612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040640"/>
        <c:crosses val="autoZero"/>
        <c:auto val="1"/>
        <c:lblAlgn val="ctr"/>
        <c:lblOffset val="100"/>
        <c:noMultiLvlLbl val="1"/>
      </c:catAx>
      <c:valAx>
        <c:axId val="1610406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2968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Data!$B$6:$BJ$6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3-4579-9D5E-8F86E688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1872"/>
        <c:axId val="89706432"/>
      </c:lineChart>
      <c:catAx>
        <c:axId val="1529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6432"/>
        <c:crosses val="autoZero"/>
        <c:auto val="1"/>
        <c:lblAlgn val="ctr"/>
        <c:lblOffset val="100"/>
        <c:noMultiLvlLbl val="1"/>
      </c:catAx>
      <c:valAx>
        <c:axId val="897064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18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Data!$B$24:$BJ$24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3-4D38-9FC2-4C4D9EC8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408"/>
        <c:axId val="161042368"/>
      </c:lineChart>
      <c:catAx>
        <c:axId val="1612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042368"/>
        <c:crosses val="autoZero"/>
        <c:auto val="1"/>
        <c:lblAlgn val="ctr"/>
        <c:lblOffset val="100"/>
        <c:noMultiLvlLbl val="1"/>
      </c:catAx>
      <c:valAx>
        <c:axId val="1610423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2974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Data!$B$25:$BJ$25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7-4D69-93CC-AA9F2FEE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920"/>
        <c:axId val="161044096"/>
      </c:lineChart>
      <c:catAx>
        <c:axId val="1612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044096"/>
        <c:crosses val="autoZero"/>
        <c:auto val="1"/>
        <c:lblAlgn val="ctr"/>
        <c:lblOffset val="100"/>
        <c:noMultiLvlLbl val="1"/>
      </c:catAx>
      <c:valAx>
        <c:axId val="1610440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2979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Data!$B$3:$BJ$3</c:f>
              <c:numCache>
                <c:formatCode>0.0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4.875</c:v>
                </c:pt>
                <c:pt idx="3">
                  <c:v>5</c:v>
                </c:pt>
                <c:pt idx="4">
                  <c:v>5.125</c:v>
                </c:pt>
                <c:pt idx="5">
                  <c:v>4.75</c:v>
                </c:pt>
                <c:pt idx="6">
                  <c:v>5.125</c:v>
                </c:pt>
                <c:pt idx="7">
                  <c:v>5.25</c:v>
                </c:pt>
                <c:pt idx="8">
                  <c:v>5.125</c:v>
                </c:pt>
                <c:pt idx="9">
                  <c:v>5.375</c:v>
                </c:pt>
                <c:pt idx="10">
                  <c:v>4.375</c:v>
                </c:pt>
                <c:pt idx="11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5-44DC-8F6D-7CFE7CD9E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9968"/>
        <c:axId val="161045824"/>
      </c:lineChart>
      <c:catAx>
        <c:axId val="1612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045824"/>
        <c:crosses val="autoZero"/>
        <c:auto val="1"/>
        <c:lblAlgn val="ctr"/>
        <c:lblOffset val="100"/>
        <c:noMultiLvlLbl val="1"/>
      </c:catAx>
      <c:valAx>
        <c:axId val="16104582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612999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Data!$B$5:$BJ$5</c:f>
              <c:numCache>
                <c:formatCode>0.0</c:formatCode>
                <c:ptCount val="12"/>
                <c:pt idx="0">
                  <c:v>4.8</c:v>
                </c:pt>
                <c:pt idx="1">
                  <c:v>4.8</c:v>
                </c:pt>
                <c:pt idx="2">
                  <c:v>5.6</c:v>
                </c:pt>
                <c:pt idx="3">
                  <c:v>5.2</c:v>
                </c:pt>
                <c:pt idx="4">
                  <c:v>5.2</c:v>
                </c:pt>
                <c:pt idx="5">
                  <c:v>5.6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4.8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E-4BBE-AFB5-4BB7F5E6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1920"/>
        <c:axId val="161268864"/>
      </c:lineChart>
      <c:catAx>
        <c:axId val="1616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268864"/>
        <c:crosses val="autoZero"/>
        <c:auto val="1"/>
        <c:lblAlgn val="ctr"/>
        <c:lblOffset val="100"/>
        <c:noMultiLvlLbl val="1"/>
      </c:catAx>
      <c:valAx>
        <c:axId val="16126886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616819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Data!$B$4:$BJ$4</c:f>
              <c:numCache>
                <c:formatCode>0.0</c:formatCode>
                <c:ptCount val="12"/>
                <c:pt idx="0">
                  <c:v>5.4285714285714288</c:v>
                </c:pt>
                <c:pt idx="1">
                  <c:v>5.7142857142857144</c:v>
                </c:pt>
                <c:pt idx="2">
                  <c:v>5.1428571428571432</c:v>
                </c:pt>
                <c:pt idx="3">
                  <c:v>5.4285714285714288</c:v>
                </c:pt>
                <c:pt idx="4">
                  <c:v>4.8571428571428568</c:v>
                </c:pt>
                <c:pt idx="5">
                  <c:v>5.1428571428571432</c:v>
                </c:pt>
                <c:pt idx="6">
                  <c:v>4.5714285714285712</c:v>
                </c:pt>
                <c:pt idx="7">
                  <c:v>5.1428571428571432</c:v>
                </c:pt>
                <c:pt idx="8">
                  <c:v>5.1428571428571432</c:v>
                </c:pt>
                <c:pt idx="9">
                  <c:v>5.2857142857142856</c:v>
                </c:pt>
                <c:pt idx="10">
                  <c:v>5</c:v>
                </c:pt>
                <c:pt idx="11">
                  <c:v>4.7142857142857144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1-4788-8EB7-18CD6CDE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2432"/>
        <c:axId val="161270592"/>
      </c:lineChart>
      <c:catAx>
        <c:axId val="1616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1270592"/>
        <c:crosses val="autoZero"/>
        <c:auto val="1"/>
        <c:lblAlgn val="ctr"/>
        <c:lblOffset val="100"/>
        <c:noMultiLvlLbl val="1"/>
      </c:catAx>
      <c:valAx>
        <c:axId val="16127059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616824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Data!$B$7:$BJ$7</c:f>
              <c:numCache>
                <c:formatCode>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0-4D79-81D8-5D45C5C2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2896"/>
        <c:axId val="89709888"/>
      </c:lineChart>
      <c:catAx>
        <c:axId val="1529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9709888"/>
        <c:crosses val="autoZero"/>
        <c:auto val="1"/>
        <c:lblAlgn val="ctr"/>
        <c:lblOffset val="100"/>
        <c:noMultiLvlLbl val="1"/>
      </c:catAx>
      <c:valAx>
        <c:axId val="897098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28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Data!$B$8:$BJ$8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8-42BA-83C4-EC67C7F2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408"/>
        <c:axId val="153617536"/>
      </c:lineChart>
      <c:catAx>
        <c:axId val="1529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17536"/>
        <c:crosses val="autoZero"/>
        <c:auto val="1"/>
        <c:lblAlgn val="ctr"/>
        <c:lblOffset val="100"/>
        <c:noMultiLvlLbl val="1"/>
      </c:catAx>
      <c:valAx>
        <c:axId val="1536175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34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Data!$B$9:$BJ$9</c:f>
              <c:numCache>
                <c:formatCode>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0-4DA9-8245-35060B7E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920"/>
        <c:axId val="153619264"/>
      </c:lineChart>
      <c:catAx>
        <c:axId val="1529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19264"/>
        <c:crosses val="autoZero"/>
        <c:auto val="1"/>
        <c:lblAlgn val="ctr"/>
        <c:lblOffset val="100"/>
        <c:noMultiLvlLbl val="1"/>
      </c:catAx>
      <c:valAx>
        <c:axId val="1536192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39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Data!$B$10:$BJ$10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F-4E35-A1CD-4444293AB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432"/>
        <c:axId val="153620992"/>
      </c:lineChart>
      <c:catAx>
        <c:axId val="1529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20992"/>
        <c:crosses val="autoZero"/>
        <c:auto val="1"/>
        <c:lblAlgn val="ctr"/>
        <c:lblOffset val="100"/>
        <c:noMultiLvlLbl val="1"/>
      </c:catAx>
      <c:valAx>
        <c:axId val="153620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44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Data!$B$11:$BJ$11</c:f>
              <c:numCache>
                <c:formatCode>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F-400B-BF0B-8DD5FA10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944"/>
        <c:axId val="153622720"/>
      </c:lineChart>
      <c:catAx>
        <c:axId val="1529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22720"/>
        <c:crosses val="autoZero"/>
        <c:auto val="1"/>
        <c:lblAlgn val="ctr"/>
        <c:lblOffset val="100"/>
        <c:noMultiLvlLbl val="1"/>
      </c:catAx>
      <c:valAx>
        <c:axId val="1536227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29149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Data!$B$12:$BJ$12</c:f>
              <c:numCache>
                <c:formatCode>0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A-4C3A-8386-D95C30BD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5120"/>
        <c:axId val="159375360"/>
      </c:lineChart>
      <c:catAx>
        <c:axId val="1388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375360"/>
        <c:crosses val="autoZero"/>
        <c:auto val="1"/>
        <c:lblAlgn val="ctr"/>
        <c:lblOffset val="100"/>
        <c:noMultiLvlLbl val="1"/>
      </c:catAx>
      <c:valAx>
        <c:axId val="1593753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8851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Data!$B$1:$BJ$1</c:f>
              <c:strCache>
                <c:ptCount val="12"/>
                <c:pt idx="0">
                  <c:v>Aug-17</c:v>
                </c:pt>
                <c:pt idx="1">
                  <c:v>Sep-17</c:v>
                </c:pt>
                <c:pt idx="2">
                  <c:v>Oct-17</c:v>
                </c:pt>
                <c:pt idx="3">
                  <c:v>Nov-17</c:v>
                </c:pt>
                <c:pt idx="4">
                  <c:v>Dec-17</c:v>
                </c:pt>
                <c:pt idx="5">
                  <c:v>Jan-18</c:v>
                </c:pt>
                <c:pt idx="6">
                  <c:v>Feb-18</c:v>
                </c:pt>
                <c:pt idx="7">
                  <c:v>Mar-18</c:v>
                </c:pt>
                <c:pt idx="8">
                  <c:v>Apr-18</c:v>
                </c:pt>
                <c:pt idx="9">
                  <c:v>May-18</c:v>
                </c:pt>
                <c:pt idx="10">
                  <c:v>Jun-18</c:v>
                </c:pt>
                <c:pt idx="11">
                  <c:v>Jul-18</c:v>
                </c:pt>
              </c:strCache>
            </c:strRef>
          </c:cat>
          <c:val>
            <c:numRef>
              <c:f>Data!$B$13:$BJ$13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B-4D88-88AA-DF1549BA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79872"/>
        <c:axId val="159377088"/>
      </c:lineChart>
      <c:catAx>
        <c:axId val="576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377088"/>
        <c:crosses val="autoZero"/>
        <c:auto val="1"/>
        <c:lblAlgn val="ctr"/>
        <c:lblOffset val="100"/>
        <c:noMultiLvlLbl val="1"/>
      </c:catAx>
      <c:valAx>
        <c:axId val="1593770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6798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Reports\2013%20Data%20Statistics\08%20August%202013\New\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BJ25" totalsRowShown="0" headerRowDxfId="66" dataDxfId="64" headerRowBorderDxfId="65" tableBorderDxfId="63" totalsRowBorderDxfId="62">
  <tableColumns count="62">
    <tableColumn id="1" name="Circuit" dataDxfId="61"/>
    <tableColumn id="2" name="Jul-13" dataDxfId="60"/>
    <tableColumn id="3" name="Aug-13" dataDxfId="59"/>
    <tableColumn id="4" name="Sep-13" dataDxfId="58"/>
    <tableColumn id="5" name="Oct-13" dataDxfId="57"/>
    <tableColumn id="6" name="Nov-13" dataDxfId="56"/>
    <tableColumn id="7" name="Dec-13" dataDxfId="55"/>
    <tableColumn id="8" name="Jan-14" dataDxfId="54"/>
    <tableColumn id="9" name="Feb-14" dataDxfId="53"/>
    <tableColumn id="10" name="Mar-14" dataDxfId="52"/>
    <tableColumn id="11" name="Apr-14" dataDxfId="51"/>
    <tableColumn id="12" name="May-14" dataDxfId="50"/>
    <tableColumn id="13" name="Jun-14" dataDxfId="49"/>
    <tableColumn id="14" name="Jul-14" dataDxfId="48"/>
    <tableColumn id="15" name="Aug-14" dataDxfId="47"/>
    <tableColumn id="16" name="Sep-14" dataDxfId="46"/>
    <tableColumn id="17" name="Oct-14" dataDxfId="45"/>
    <tableColumn id="18" name="Nov-14" dataDxfId="44"/>
    <tableColumn id="19" name="Dec-14" dataDxfId="43"/>
    <tableColumn id="20" name="Jan-15" dataDxfId="42"/>
    <tableColumn id="21" name="Feb-15" dataDxfId="41"/>
    <tableColumn id="22" name="Mar-15" dataDxfId="40"/>
    <tableColumn id="23" name="Apr-15" dataDxfId="39"/>
    <tableColumn id="24" name="May-15" dataDxfId="38"/>
    <tableColumn id="25" name="Jun-15" dataDxfId="37"/>
    <tableColumn id="26" name="Jul-15" dataDxfId="36"/>
    <tableColumn id="27" name="Aug-15" dataDxfId="35"/>
    <tableColumn id="28" name="Sep-15" dataDxfId="34"/>
    <tableColumn id="29" name="Oct-15" dataDxfId="33"/>
    <tableColumn id="30" name="Nov-15" dataDxfId="32"/>
    <tableColumn id="31" name="Dec-15" dataDxfId="31"/>
    <tableColumn id="32" name="Jan-16" dataDxfId="30"/>
    <tableColumn id="33" name="Feb-16" dataDxfId="29"/>
    <tableColumn id="34" name="Mar-16" dataDxfId="28"/>
    <tableColumn id="35" name="Apr-16" dataDxfId="27"/>
    <tableColumn id="36" name="May-16" dataDxfId="26"/>
    <tableColumn id="37" name="Jun-16" dataDxfId="25"/>
    <tableColumn id="38" name="Jul-16" dataDxfId="24"/>
    <tableColumn id="39" name="Aug-16" dataDxfId="23"/>
    <tableColumn id="40" name="Sep-16" dataDxfId="22"/>
    <tableColumn id="42" name="Oct-16" dataDxfId="21"/>
    <tableColumn id="41" name="Nov-16" dataDxfId="20"/>
    <tableColumn id="43" name="Dec-16" dataDxfId="19"/>
    <tableColumn id="44" name="Jan-17" dataDxfId="18"/>
    <tableColumn id="45" name="Feb-17" dataDxfId="17"/>
    <tableColumn id="46" name="Mar-17" dataDxfId="16"/>
    <tableColumn id="47" name="Apr-17" dataDxfId="15"/>
    <tableColumn id="48" name="May-17" dataDxfId="14"/>
    <tableColumn id="49" name="Jun-17" dataDxfId="13"/>
    <tableColumn id="50" name="Jul-17" dataDxfId="12"/>
    <tableColumn id="51" name="Aug-17" dataDxfId="11"/>
    <tableColumn id="52" name="Sep-17" dataDxfId="10"/>
    <tableColumn id="53" name="Oct-17" dataDxfId="9"/>
    <tableColumn id="54" name="Nov-17" dataDxfId="8"/>
    <tableColumn id="55" name="Dec-17" dataDxfId="7"/>
    <tableColumn id="56" name="Jan-18" dataDxfId="6"/>
    <tableColumn id="57" name="Feb-18" dataDxfId="5"/>
    <tableColumn id="58" name="Mar-18" dataDxfId="4"/>
    <tableColumn id="59" name="Apr-18" dataDxfId="3"/>
    <tableColumn id="60" name="May-18" dataDxfId="2"/>
    <tableColumn id="61" name="Jun-18" dataDxfId="1"/>
    <tableColumn id="62" name="Jul-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zoomScaleNormal="100" workbookViewId="0">
      <selection activeCell="BJ26" sqref="BJ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50" width="0" hidden="1" customWidth="1"/>
    <col min="52" max="52" width="9.140625" style="25" customWidth="1"/>
  </cols>
  <sheetData>
    <row r="1" spans="1:62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  <c r="AW1" s="23" t="s">
        <v>72</v>
      </c>
      <c r="AX1" s="24" t="s">
        <v>73</v>
      </c>
      <c r="AY1" s="26" t="s">
        <v>74</v>
      </c>
      <c r="AZ1" s="26" t="s">
        <v>75</v>
      </c>
      <c r="BA1" s="26" t="s">
        <v>76</v>
      </c>
      <c r="BB1" s="26" t="s">
        <v>77</v>
      </c>
      <c r="BC1" s="26" t="s">
        <v>78</v>
      </c>
      <c r="BD1" s="26" t="s">
        <v>79</v>
      </c>
      <c r="BE1" s="26" t="s">
        <v>80</v>
      </c>
      <c r="BF1" s="26" t="s">
        <v>81</v>
      </c>
      <c r="BG1" s="27" t="s">
        <v>82</v>
      </c>
      <c r="BH1" s="27" t="s">
        <v>83</v>
      </c>
      <c r="BI1" s="27" t="s">
        <v>84</v>
      </c>
      <c r="BJ1" s="27" t="s">
        <v>85</v>
      </c>
    </row>
    <row r="2" spans="1:62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  <c r="AW2" s="15">
        <f t="shared" ref="AW2:AX2" si="5">SUM(AW6:AW25)/20</f>
        <v>5.25</v>
      </c>
      <c r="AX2" s="15">
        <f t="shared" si="5"/>
        <v>5.3</v>
      </c>
      <c r="AY2" s="15">
        <f t="shared" ref="AY2:AZ2" si="6">SUM(AY6:AY25)/20</f>
        <v>5.5</v>
      </c>
      <c r="AZ2" s="15">
        <f t="shared" si="6"/>
        <v>5.6</v>
      </c>
      <c r="BA2" s="15">
        <f t="shared" ref="BA2:BB2" si="7">SUM(BA6:BA25)/20</f>
        <v>5.15</v>
      </c>
      <c r="BB2" s="15">
        <f t="shared" si="7"/>
        <v>5.2</v>
      </c>
      <c r="BC2" s="15">
        <f t="shared" ref="BC2:BD2" si="8">SUM(BC6:BC25)/20</f>
        <v>5.05</v>
      </c>
      <c r="BD2" s="15">
        <f t="shared" si="8"/>
        <v>5.0999999999999996</v>
      </c>
      <c r="BE2" s="15">
        <f t="shared" ref="BE2:BF2" si="9">SUM(BE6:BE25)/20</f>
        <v>4.95</v>
      </c>
      <c r="BF2" s="15">
        <f t="shared" si="9"/>
        <v>5.2</v>
      </c>
      <c r="BG2" s="15">
        <f t="shared" ref="BG2:BH2" si="10">SUM(BG6:BG25)/20</f>
        <v>5.15</v>
      </c>
      <c r="BH2" s="15">
        <f t="shared" si="10"/>
        <v>5.3</v>
      </c>
      <c r="BI2" s="15">
        <f t="shared" ref="BI2:BJ2" si="11">SUM(BI6:BI25)/20</f>
        <v>4.7</v>
      </c>
      <c r="BJ2" s="15">
        <v>4.5999999999999996</v>
      </c>
    </row>
    <row r="3" spans="1:62" x14ac:dyDescent="0.25">
      <c r="A3" s="1" t="s">
        <v>69</v>
      </c>
      <c r="B3" s="4">
        <f>(B6+B7+B8+B9+B10+B12+B13+B14+B15+B19+B23)/11</f>
        <v>5.0909090909090908</v>
      </c>
      <c r="C3" s="4">
        <f t="shared" ref="C3:H3" si="12">(C6+C7+C8+C9+C10+C12+C13+C14+C15+C19+C23)/11</f>
        <v>4.5454545454545459</v>
      </c>
      <c r="D3" s="4">
        <f t="shared" si="12"/>
        <v>4.9090909090909092</v>
      </c>
      <c r="E3" s="4">
        <f t="shared" si="12"/>
        <v>4.9090909090909092</v>
      </c>
      <c r="F3" s="4">
        <f t="shared" si="12"/>
        <v>5.0909090909090908</v>
      </c>
      <c r="G3" s="4">
        <f t="shared" si="12"/>
        <v>5.0909090909090908</v>
      </c>
      <c r="H3" s="4">
        <f t="shared" si="12"/>
        <v>5.6363636363636367</v>
      </c>
      <c r="I3" s="4">
        <f>(I6+I7+I8+I13+I19)/5</f>
        <v>6.8</v>
      </c>
      <c r="J3" s="4">
        <f t="shared" ref="J3:Z3" si="13">(J6+J7+J8+J13+J19)/5</f>
        <v>6.6</v>
      </c>
      <c r="K3" s="4">
        <f t="shared" si="13"/>
        <v>7.4</v>
      </c>
      <c r="L3" s="4">
        <f t="shared" si="13"/>
        <v>7.8</v>
      </c>
      <c r="M3" s="4">
        <f t="shared" si="13"/>
        <v>7.8</v>
      </c>
      <c r="N3" s="4">
        <f t="shared" si="13"/>
        <v>7.8</v>
      </c>
      <c r="O3" s="4">
        <f t="shared" si="13"/>
        <v>7.8</v>
      </c>
      <c r="P3" s="4">
        <f t="shared" si="13"/>
        <v>8.6</v>
      </c>
      <c r="Q3" s="4">
        <f t="shared" si="13"/>
        <v>7.8</v>
      </c>
      <c r="R3" s="4">
        <f t="shared" si="13"/>
        <v>7</v>
      </c>
      <c r="S3" s="4">
        <f t="shared" si="13"/>
        <v>7</v>
      </c>
      <c r="T3" s="4">
        <f t="shared" si="13"/>
        <v>8</v>
      </c>
      <c r="U3" s="4">
        <f t="shared" si="13"/>
        <v>8.4</v>
      </c>
      <c r="V3" s="4">
        <f t="shared" si="13"/>
        <v>8</v>
      </c>
      <c r="W3" s="4">
        <f t="shared" si="13"/>
        <v>7.6</v>
      </c>
      <c r="X3" s="4">
        <f t="shared" si="13"/>
        <v>6</v>
      </c>
      <c r="Y3" s="4">
        <f t="shared" si="13"/>
        <v>4.8</v>
      </c>
      <c r="Z3" s="4">
        <f t="shared" si="13"/>
        <v>4.8</v>
      </c>
      <c r="AA3" s="4">
        <f t="shared" ref="AA3:AH3" si="14">(AA6+AA7+AA8+AA13+AA19)/5</f>
        <v>6</v>
      </c>
      <c r="AB3" s="4">
        <f t="shared" si="14"/>
        <v>5.6</v>
      </c>
      <c r="AC3" s="4">
        <f t="shared" si="14"/>
        <v>4.8</v>
      </c>
      <c r="AD3" s="4">
        <f t="shared" si="14"/>
        <v>4.8</v>
      </c>
      <c r="AE3" s="4">
        <f t="shared" si="14"/>
        <v>5.2</v>
      </c>
      <c r="AF3" s="4">
        <f t="shared" si="14"/>
        <v>5.2</v>
      </c>
      <c r="AG3" s="4">
        <f t="shared" si="14"/>
        <v>4.8</v>
      </c>
      <c r="AH3" s="4">
        <f t="shared" si="14"/>
        <v>5.2</v>
      </c>
      <c r="AI3" s="4">
        <f t="shared" ref="AI3:AS3" si="15">(AI6+AI7+AI8+AI9+AI10+AI12+AI13+AI19)/8</f>
        <v>5</v>
      </c>
      <c r="AJ3" s="4">
        <f t="shared" si="15"/>
        <v>5.125</v>
      </c>
      <c r="AK3" s="4">
        <f t="shared" si="15"/>
        <v>4.625</v>
      </c>
      <c r="AL3" s="4">
        <f t="shared" si="15"/>
        <v>5.125</v>
      </c>
      <c r="AM3" s="4">
        <f t="shared" si="15"/>
        <v>5.125</v>
      </c>
      <c r="AN3" s="4">
        <f t="shared" si="15"/>
        <v>5.75</v>
      </c>
      <c r="AO3" s="4">
        <f t="shared" si="15"/>
        <v>6.625</v>
      </c>
      <c r="AP3" s="4">
        <f t="shared" si="15"/>
        <v>6</v>
      </c>
      <c r="AQ3" s="4">
        <f t="shared" si="15"/>
        <v>5.75</v>
      </c>
      <c r="AR3" s="4">
        <f t="shared" si="15"/>
        <v>4.75</v>
      </c>
      <c r="AS3" s="4">
        <f t="shared" si="15"/>
        <v>5.5</v>
      </c>
      <c r="AT3" s="4">
        <f t="shared" ref="AT3:AY3" si="16">(AT6+AT7+AT8+AT9+AT10+AT12+AT13+AT19)/8</f>
        <v>5.5</v>
      </c>
      <c r="AU3" s="4">
        <f t="shared" si="16"/>
        <v>5.375</v>
      </c>
      <c r="AV3" s="4">
        <f t="shared" si="16"/>
        <v>5.125</v>
      </c>
      <c r="AW3" s="4">
        <f t="shared" si="16"/>
        <v>5.625</v>
      </c>
      <c r="AX3" s="4">
        <f t="shared" si="16"/>
        <v>6.25</v>
      </c>
      <c r="AY3" s="4">
        <f t="shared" si="16"/>
        <v>6</v>
      </c>
      <c r="AZ3" s="4">
        <f t="shared" ref="AZ3:BA3" si="17">(AZ6+AZ7+AZ8+AZ9+AZ10+AZ12+AZ13+AZ19)/8</f>
        <v>6</v>
      </c>
      <c r="BA3" s="4">
        <f t="shared" si="17"/>
        <v>4.875</v>
      </c>
      <c r="BB3" s="4">
        <f t="shared" ref="BB3:BC3" si="18">(BB6+BB7+BB8+BB9+BB10+BB12+BB13+BB19)/8</f>
        <v>5</v>
      </c>
      <c r="BC3" s="4">
        <f t="shared" si="18"/>
        <v>5.125</v>
      </c>
      <c r="BD3" s="4">
        <f t="shared" ref="BD3:BE3" si="19">(BD6+BD7+BD8+BD9+BD10+BD12+BD13+BD19)/8</f>
        <v>4.75</v>
      </c>
      <c r="BE3" s="4">
        <f t="shared" si="19"/>
        <v>5.125</v>
      </c>
      <c r="BF3" s="4">
        <f t="shared" ref="BF3:BG3" si="20">(BF6+BF7+BF8+BF9+BF10+BF12+BF13+BF19)/8</f>
        <v>5.25</v>
      </c>
      <c r="BG3" s="4">
        <f t="shared" si="20"/>
        <v>5.125</v>
      </c>
      <c r="BH3" s="4">
        <f t="shared" ref="BH3:BI3" si="21">(BH6+BH7+BH8+BH9+BH10+BH12+BH13+BH19)/8</f>
        <v>5.375</v>
      </c>
      <c r="BI3" s="4">
        <f t="shared" si="21"/>
        <v>4.375</v>
      </c>
      <c r="BJ3" s="4">
        <v>4.375</v>
      </c>
    </row>
    <row r="4" spans="1:62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22">(J11+J15+J17+J18+J24)/5</f>
        <v>5.8</v>
      </c>
      <c r="K4" s="4">
        <f t="shared" si="22"/>
        <v>6.6</v>
      </c>
      <c r="L4" s="4">
        <f t="shared" si="22"/>
        <v>6.6</v>
      </c>
      <c r="M4" s="4">
        <f t="shared" si="22"/>
        <v>5.6</v>
      </c>
      <c r="N4" s="4">
        <f t="shared" si="22"/>
        <v>6.2</v>
      </c>
      <c r="O4" s="4">
        <f t="shared" si="22"/>
        <v>6.6</v>
      </c>
      <c r="P4" s="4">
        <f t="shared" si="22"/>
        <v>6.6</v>
      </c>
      <c r="Q4" s="4">
        <f t="shared" si="22"/>
        <v>6.6</v>
      </c>
      <c r="R4" s="4">
        <f t="shared" si="22"/>
        <v>6.6</v>
      </c>
      <c r="S4" s="4">
        <f t="shared" si="22"/>
        <v>5.4</v>
      </c>
      <c r="T4" s="4">
        <f t="shared" si="22"/>
        <v>5.4</v>
      </c>
      <c r="U4" s="4">
        <f t="shared" si="22"/>
        <v>5.6</v>
      </c>
      <c r="V4" s="4">
        <f t="shared" si="22"/>
        <v>5.6</v>
      </c>
      <c r="W4" s="4">
        <f t="shared" si="22"/>
        <v>5.2</v>
      </c>
      <c r="X4" s="4">
        <f t="shared" si="22"/>
        <v>5</v>
      </c>
      <c r="Y4" s="4">
        <f t="shared" si="22"/>
        <v>4.5999999999999996</v>
      </c>
      <c r="Z4" s="4">
        <f t="shared" si="22"/>
        <v>4.5999999999999996</v>
      </c>
      <c r="AA4" s="4">
        <f t="shared" ref="AA4:AH4" si="23">(AA11+AA15+AA17+AA18+AA24)/5</f>
        <v>3.8</v>
      </c>
      <c r="AB4" s="4">
        <f t="shared" si="23"/>
        <v>4</v>
      </c>
      <c r="AC4" s="4">
        <f t="shared" si="23"/>
        <v>4.4000000000000004</v>
      </c>
      <c r="AD4" s="4">
        <f t="shared" si="23"/>
        <v>5.2</v>
      </c>
      <c r="AE4" s="4">
        <f t="shared" si="23"/>
        <v>5.2</v>
      </c>
      <c r="AF4" s="4">
        <f t="shared" si="23"/>
        <v>6</v>
      </c>
      <c r="AG4" s="4">
        <f t="shared" si="23"/>
        <v>5.8</v>
      </c>
      <c r="AH4" s="4">
        <f t="shared" si="23"/>
        <v>5.8</v>
      </c>
      <c r="AI4" s="4">
        <f t="shared" ref="AI4:AS4" si="24">(AI11+AI14+AI15+AI17+AI18+AI23)/6</f>
        <v>6.166666666666667</v>
      </c>
      <c r="AJ4" s="4">
        <f t="shared" si="24"/>
        <v>6.166666666666667</v>
      </c>
      <c r="AK4" s="4">
        <f t="shared" si="24"/>
        <v>6.166666666666667</v>
      </c>
      <c r="AL4" s="4">
        <f t="shared" si="24"/>
        <v>5.833333333333333</v>
      </c>
      <c r="AM4" s="4">
        <f t="shared" si="24"/>
        <v>5.5</v>
      </c>
      <c r="AN4" s="4">
        <f t="shared" si="24"/>
        <v>5.5</v>
      </c>
      <c r="AO4" s="4">
        <f t="shared" si="24"/>
        <v>6.5</v>
      </c>
      <c r="AP4" s="4">
        <f t="shared" si="24"/>
        <v>5.166666666666667</v>
      </c>
      <c r="AQ4" s="4">
        <f t="shared" si="24"/>
        <v>5.5</v>
      </c>
      <c r="AR4" s="4">
        <f t="shared" si="24"/>
        <v>5.166666666666667</v>
      </c>
      <c r="AS4" s="4">
        <f t="shared" si="24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  <c r="AW4" s="4">
        <f>(AW11+AW14+AW15+AW17+AW18+AW23)/6</f>
        <v>5.5</v>
      </c>
      <c r="AX4" s="4">
        <f t="shared" ref="AX4:BC4" si="25">(AX11+AX14+AX15+AX17+AX18+AX23+AX25)/7</f>
        <v>4.8571428571428568</v>
      </c>
      <c r="AY4" s="4">
        <f t="shared" si="25"/>
        <v>5.4285714285714288</v>
      </c>
      <c r="AZ4" s="4">
        <f t="shared" si="25"/>
        <v>5.7142857142857144</v>
      </c>
      <c r="BA4" s="4">
        <f t="shared" si="25"/>
        <v>5.1428571428571432</v>
      </c>
      <c r="BB4" s="4">
        <f t="shared" si="25"/>
        <v>5.4285714285714288</v>
      </c>
      <c r="BC4" s="4">
        <f t="shared" si="25"/>
        <v>4.8571428571428568</v>
      </c>
      <c r="BD4" s="4">
        <f t="shared" ref="BD4:BE4" si="26">(BD11+BD14+BD15+BD17+BD18+BD23+BD25)/7</f>
        <v>5.1428571428571432</v>
      </c>
      <c r="BE4" s="4">
        <f t="shared" si="26"/>
        <v>4.5714285714285712</v>
      </c>
      <c r="BF4" s="4">
        <f t="shared" ref="BF4:BG4" si="27">(BF11+BF14+BF15+BF17+BF18+BF23+BF25)/7</f>
        <v>5.1428571428571432</v>
      </c>
      <c r="BG4" s="4">
        <f t="shared" si="27"/>
        <v>5.1428571428571432</v>
      </c>
      <c r="BH4" s="4">
        <f t="shared" ref="BH4:BI4" si="28">(BH11+BH14+BH15+BH17+BH18+BH23+BH25)/7</f>
        <v>5.2857142857142856</v>
      </c>
      <c r="BI4" s="4">
        <f t="shared" si="28"/>
        <v>5</v>
      </c>
      <c r="BJ4" s="4">
        <v>4.7142857142857144</v>
      </c>
    </row>
    <row r="5" spans="1:62" x14ac:dyDescent="0.25">
      <c r="A5" s="1" t="s">
        <v>24</v>
      </c>
      <c r="B5" s="4">
        <f>(B11+B16+B17+B18+B20+B21+B22+B24+B25)/9</f>
        <v>5</v>
      </c>
      <c r="C5" s="4">
        <f t="shared" ref="C5:H5" si="29">(C11+C16+C17+C18+C20+C21+C22+C24+C25)/9</f>
        <v>5.7777777777777777</v>
      </c>
      <c r="D5" s="4">
        <f t="shared" si="29"/>
        <v>5.5555555555555554</v>
      </c>
      <c r="E5" s="4">
        <f t="shared" si="29"/>
        <v>5.7777777777777777</v>
      </c>
      <c r="F5" s="4">
        <f t="shared" si="29"/>
        <v>5.5555555555555554</v>
      </c>
      <c r="G5" s="4">
        <f t="shared" si="29"/>
        <v>5</v>
      </c>
      <c r="H5" s="4">
        <f t="shared" si="29"/>
        <v>5.2222222222222223</v>
      </c>
      <c r="I5" s="4">
        <f>(I16+I20+I21+I22+I25)/5</f>
        <v>5.4</v>
      </c>
      <c r="J5" s="4">
        <f t="shared" ref="J5:Z5" si="30">(J16+J20+J21+J22+J25)/5</f>
        <v>5.8</v>
      </c>
      <c r="K5" s="4">
        <f t="shared" si="30"/>
        <v>5.6</v>
      </c>
      <c r="L5" s="4">
        <f t="shared" si="30"/>
        <v>4.5999999999999996</v>
      </c>
      <c r="M5" s="4">
        <f t="shared" si="30"/>
        <v>4.8</v>
      </c>
      <c r="N5" s="4">
        <f t="shared" si="30"/>
        <v>5.2</v>
      </c>
      <c r="O5" s="4">
        <f t="shared" si="30"/>
        <v>5.2</v>
      </c>
      <c r="P5" s="4">
        <f t="shared" si="30"/>
        <v>4</v>
      </c>
      <c r="Q5" s="4">
        <f t="shared" si="30"/>
        <v>4.8</v>
      </c>
      <c r="R5" s="4">
        <f t="shared" si="30"/>
        <v>4.8</v>
      </c>
      <c r="S5" s="4">
        <f t="shared" si="30"/>
        <v>3.6</v>
      </c>
      <c r="T5" s="4">
        <f t="shared" si="30"/>
        <v>4</v>
      </c>
      <c r="U5" s="4">
        <f t="shared" si="30"/>
        <v>4.8</v>
      </c>
      <c r="V5" s="4">
        <f t="shared" si="30"/>
        <v>4.4000000000000004</v>
      </c>
      <c r="W5" s="4">
        <f t="shared" si="30"/>
        <v>4.8</v>
      </c>
      <c r="X5" s="4">
        <f t="shared" si="30"/>
        <v>4.4000000000000004</v>
      </c>
      <c r="Y5" s="4">
        <f t="shared" si="30"/>
        <v>4</v>
      </c>
      <c r="Z5" s="4">
        <f t="shared" si="30"/>
        <v>3.6</v>
      </c>
      <c r="AA5" s="4">
        <f t="shared" ref="AA5:AH5" si="31">(AA16+AA20+AA21+AA22+AA25)/5</f>
        <v>3.2</v>
      </c>
      <c r="AB5" s="4">
        <f t="shared" si="31"/>
        <v>2.8</v>
      </c>
      <c r="AC5" s="4">
        <f t="shared" si="31"/>
        <v>3.6</v>
      </c>
      <c r="AD5" s="4">
        <f t="shared" si="31"/>
        <v>3.4</v>
      </c>
      <c r="AE5" s="4">
        <f t="shared" si="31"/>
        <v>3.8</v>
      </c>
      <c r="AF5" s="4">
        <f t="shared" si="31"/>
        <v>3.6</v>
      </c>
      <c r="AG5" s="4">
        <f t="shared" si="31"/>
        <v>2.6</v>
      </c>
      <c r="AH5" s="4">
        <f t="shared" si="31"/>
        <v>2.8</v>
      </c>
      <c r="AI5" s="4">
        <f t="shared" ref="AI5:AS5" si="32">(AI16+AI20+AI21+AI22+AI24+AI25)/6</f>
        <v>4</v>
      </c>
      <c r="AJ5" s="4">
        <f t="shared" si="32"/>
        <v>3.8333333333333335</v>
      </c>
      <c r="AK5" s="4">
        <f t="shared" si="32"/>
        <v>3</v>
      </c>
      <c r="AL5" s="4">
        <f t="shared" si="32"/>
        <v>3.5</v>
      </c>
      <c r="AM5" s="4">
        <f t="shared" si="32"/>
        <v>4.166666666666667</v>
      </c>
      <c r="AN5" s="4">
        <f t="shared" si="32"/>
        <v>3.6666666666666665</v>
      </c>
      <c r="AO5" s="4">
        <f t="shared" si="32"/>
        <v>4.833333333333333</v>
      </c>
      <c r="AP5" s="4">
        <f t="shared" si="32"/>
        <v>3.3333333333333335</v>
      </c>
      <c r="AQ5" s="4">
        <f t="shared" si="32"/>
        <v>3</v>
      </c>
      <c r="AR5" s="4">
        <f t="shared" si="32"/>
        <v>2.5</v>
      </c>
      <c r="AS5" s="4">
        <f t="shared" si="32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  <c r="AW5" s="4">
        <f>(AW16+AW20+AW21+AW22+AW24+AW25)/6</f>
        <v>4.5</v>
      </c>
      <c r="AX5" s="4">
        <f t="shared" ref="AX5:BC5" si="33">(AX16+AX20+AX21+AX22+AX24)/5</f>
        <v>4.4000000000000004</v>
      </c>
      <c r="AY5" s="4">
        <f t="shared" si="33"/>
        <v>4.8</v>
      </c>
      <c r="AZ5" s="4">
        <f t="shared" si="33"/>
        <v>4.8</v>
      </c>
      <c r="BA5" s="4">
        <f t="shared" si="33"/>
        <v>5.6</v>
      </c>
      <c r="BB5" s="4">
        <f t="shared" si="33"/>
        <v>5.2</v>
      </c>
      <c r="BC5" s="4">
        <f t="shared" si="33"/>
        <v>5.2</v>
      </c>
      <c r="BD5" s="4">
        <f t="shared" ref="BD5:BE5" si="34">(BD16+BD20+BD21+BD22+BD24)/5</f>
        <v>5.6</v>
      </c>
      <c r="BE5" s="4">
        <f t="shared" si="34"/>
        <v>5.2</v>
      </c>
      <c r="BF5" s="4">
        <f t="shared" ref="BF5:BG5" si="35">(BF16+BF20+BF21+BF22+BF24)/5</f>
        <v>5.2</v>
      </c>
      <c r="BG5" s="4">
        <f t="shared" si="35"/>
        <v>5.2</v>
      </c>
      <c r="BH5" s="4">
        <f t="shared" ref="BH5:BI5" si="36">(BH16+BH20+BH21+BH22+BH24)/5</f>
        <v>5.2</v>
      </c>
      <c r="BI5" s="4">
        <f t="shared" si="36"/>
        <v>4.8</v>
      </c>
      <c r="BJ5" s="4">
        <v>4.8</v>
      </c>
    </row>
    <row r="6" spans="1:62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  <c r="AW6" s="7">
        <v>4</v>
      </c>
      <c r="AX6" s="7">
        <v>4</v>
      </c>
      <c r="AY6" s="7">
        <v>4</v>
      </c>
      <c r="AZ6" s="7">
        <v>2</v>
      </c>
      <c r="BA6" s="7">
        <v>2</v>
      </c>
      <c r="BB6" s="7">
        <v>1</v>
      </c>
      <c r="BC6" s="7">
        <v>1</v>
      </c>
      <c r="BD6" s="7">
        <v>1</v>
      </c>
      <c r="BE6" s="7">
        <v>2</v>
      </c>
      <c r="BF6" s="7">
        <v>4</v>
      </c>
      <c r="BG6" s="7">
        <v>2</v>
      </c>
      <c r="BH6" s="7">
        <v>2</v>
      </c>
      <c r="BI6" s="7">
        <v>2</v>
      </c>
      <c r="BJ6" s="7">
        <v>2</v>
      </c>
    </row>
    <row r="7" spans="1:62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  <c r="AW7" s="7">
        <v>4</v>
      </c>
      <c r="AX7" s="7">
        <v>6</v>
      </c>
      <c r="AY7" s="7">
        <v>8</v>
      </c>
      <c r="AZ7" s="7">
        <v>6</v>
      </c>
      <c r="BA7" s="7">
        <v>6</v>
      </c>
      <c r="BB7" s="7">
        <v>6</v>
      </c>
      <c r="BC7" s="7">
        <v>6</v>
      </c>
      <c r="BD7" s="7">
        <v>8</v>
      </c>
      <c r="BE7" s="7">
        <v>8</v>
      </c>
      <c r="BF7" s="7">
        <v>8</v>
      </c>
      <c r="BG7" s="7">
        <v>8</v>
      </c>
      <c r="BH7" s="7">
        <v>8</v>
      </c>
      <c r="BI7" s="7">
        <v>8</v>
      </c>
      <c r="BJ7" s="7">
        <v>6</v>
      </c>
    </row>
    <row r="8" spans="1:62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  <c r="AW8" s="7">
        <v>10</v>
      </c>
      <c r="AX8" s="7">
        <v>10</v>
      </c>
      <c r="AY8" s="7">
        <v>10</v>
      </c>
      <c r="AZ8" s="7">
        <v>10</v>
      </c>
      <c r="BA8" s="7">
        <v>8</v>
      </c>
      <c r="BB8" s="7">
        <v>8</v>
      </c>
      <c r="BC8" s="7">
        <v>8</v>
      </c>
      <c r="BD8" s="7">
        <v>6</v>
      </c>
      <c r="BE8" s="7">
        <v>8</v>
      </c>
      <c r="BF8" s="7">
        <v>8</v>
      </c>
      <c r="BG8" s="7">
        <v>6</v>
      </c>
      <c r="BH8" s="7">
        <v>8</v>
      </c>
      <c r="BI8" s="7">
        <v>8</v>
      </c>
      <c r="BJ8" s="7">
        <v>6</v>
      </c>
    </row>
    <row r="9" spans="1:62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3</v>
      </c>
      <c r="AY9" s="7">
        <v>3</v>
      </c>
      <c r="AZ9" s="7">
        <v>1</v>
      </c>
      <c r="BA9" s="7">
        <v>1</v>
      </c>
      <c r="BB9" s="7">
        <v>1</v>
      </c>
      <c r="BC9" s="7">
        <v>2</v>
      </c>
      <c r="BD9" s="7">
        <v>1</v>
      </c>
      <c r="BE9" s="7">
        <v>1</v>
      </c>
      <c r="BF9" s="7">
        <v>1</v>
      </c>
      <c r="BG9" s="7">
        <v>1</v>
      </c>
      <c r="BH9" s="7">
        <v>3</v>
      </c>
      <c r="BI9" s="7">
        <v>3</v>
      </c>
      <c r="BJ9" s="7">
        <v>3</v>
      </c>
    </row>
    <row r="10" spans="1:62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5</v>
      </c>
      <c r="AX10" s="7">
        <v>6</v>
      </c>
      <c r="AY10" s="7">
        <v>6</v>
      </c>
      <c r="AZ10" s="7">
        <v>6</v>
      </c>
      <c r="BA10" s="7">
        <v>8</v>
      </c>
      <c r="BB10" s="7">
        <v>8</v>
      </c>
      <c r="BC10" s="7">
        <v>8</v>
      </c>
      <c r="BD10" s="7">
        <v>8</v>
      </c>
      <c r="BE10" s="7">
        <v>8</v>
      </c>
      <c r="BF10" s="7">
        <v>6</v>
      </c>
      <c r="BG10" s="7">
        <v>8</v>
      </c>
      <c r="BH10" s="7">
        <v>6</v>
      </c>
      <c r="BI10" s="7">
        <v>4</v>
      </c>
      <c r="BJ10" s="7">
        <v>6</v>
      </c>
    </row>
    <row r="11" spans="1:62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  <c r="AW11" s="7">
        <v>6</v>
      </c>
      <c r="AX11" s="7">
        <v>4</v>
      </c>
      <c r="AY11" s="7">
        <v>8</v>
      </c>
      <c r="AZ11" s="7">
        <v>6</v>
      </c>
      <c r="BA11" s="7">
        <v>6</v>
      </c>
      <c r="BB11" s="7">
        <v>8</v>
      </c>
      <c r="BC11" s="7">
        <v>6</v>
      </c>
      <c r="BD11" s="7">
        <v>6</v>
      </c>
      <c r="BE11" s="7">
        <v>6</v>
      </c>
      <c r="BF11" s="7">
        <v>6</v>
      </c>
      <c r="BG11" s="7">
        <v>6</v>
      </c>
      <c r="BH11" s="7">
        <v>6</v>
      </c>
      <c r="BI11" s="7">
        <v>4</v>
      </c>
      <c r="BJ11" s="7">
        <v>4</v>
      </c>
    </row>
    <row r="12" spans="1:62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  <c r="AW12" s="7">
        <v>7</v>
      </c>
      <c r="AX12" s="7">
        <v>9</v>
      </c>
      <c r="AY12" s="7">
        <v>5</v>
      </c>
      <c r="AZ12" s="7">
        <v>9</v>
      </c>
      <c r="BA12" s="7">
        <v>5</v>
      </c>
      <c r="BB12" s="7">
        <v>7</v>
      </c>
      <c r="BC12" s="7">
        <v>7</v>
      </c>
      <c r="BD12" s="7">
        <v>7</v>
      </c>
      <c r="BE12" s="7">
        <v>5</v>
      </c>
      <c r="BF12" s="7">
        <v>7</v>
      </c>
      <c r="BG12" s="7">
        <v>7</v>
      </c>
      <c r="BH12" s="7">
        <v>7</v>
      </c>
      <c r="BI12" s="7">
        <v>1</v>
      </c>
      <c r="BJ12" s="7">
        <v>3</v>
      </c>
    </row>
    <row r="13" spans="1:62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  <c r="AW13" s="7">
        <v>8</v>
      </c>
      <c r="AX13" s="7">
        <v>7</v>
      </c>
      <c r="AY13" s="7">
        <v>7</v>
      </c>
      <c r="AZ13" s="7">
        <v>7</v>
      </c>
      <c r="BA13" s="7">
        <v>2</v>
      </c>
      <c r="BB13" s="7">
        <v>2</v>
      </c>
      <c r="BC13" s="7">
        <v>2</v>
      </c>
      <c r="BD13" s="7">
        <v>2</v>
      </c>
      <c r="BE13" s="7">
        <v>4</v>
      </c>
      <c r="BF13" s="7">
        <v>3</v>
      </c>
      <c r="BG13" s="7">
        <v>3</v>
      </c>
      <c r="BH13" s="7">
        <v>3</v>
      </c>
      <c r="BI13" s="7">
        <v>3</v>
      </c>
      <c r="BJ13" s="7">
        <v>3</v>
      </c>
    </row>
    <row r="14" spans="1:62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7</v>
      </c>
      <c r="AY14" s="7">
        <v>7</v>
      </c>
      <c r="AZ14" s="7">
        <v>7</v>
      </c>
      <c r="BA14" s="7">
        <v>7</v>
      </c>
      <c r="BB14" s="7">
        <v>7</v>
      </c>
      <c r="BC14" s="7">
        <v>5</v>
      </c>
      <c r="BD14" s="7">
        <v>7</v>
      </c>
      <c r="BE14" s="7">
        <v>5</v>
      </c>
      <c r="BF14" s="7">
        <v>5</v>
      </c>
      <c r="BG14" s="7">
        <v>5</v>
      </c>
      <c r="BH14" s="7">
        <v>5</v>
      </c>
      <c r="BI14" s="7">
        <v>5</v>
      </c>
      <c r="BJ14" s="7">
        <v>3</v>
      </c>
    </row>
    <row r="15" spans="1:62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5</v>
      </c>
      <c r="AZ15" s="7">
        <v>5</v>
      </c>
      <c r="BA15" s="7">
        <v>5</v>
      </c>
      <c r="BB15" s="7">
        <v>5</v>
      </c>
      <c r="BC15" s="7">
        <v>3</v>
      </c>
      <c r="BD15" s="7">
        <v>3</v>
      </c>
      <c r="BE15" s="7">
        <v>5</v>
      </c>
      <c r="BF15" s="7">
        <v>3</v>
      </c>
      <c r="BG15" s="7">
        <v>3</v>
      </c>
      <c r="BH15" s="7">
        <v>5</v>
      </c>
      <c r="BI15" s="7">
        <v>5</v>
      </c>
      <c r="BJ15" s="7">
        <v>3</v>
      </c>
    </row>
    <row r="16" spans="1:62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  <c r="AW16" s="7">
        <v>4</v>
      </c>
      <c r="AX16" s="7">
        <v>4</v>
      </c>
      <c r="AY16" s="7">
        <v>4</v>
      </c>
      <c r="AZ16" s="7">
        <v>4</v>
      </c>
      <c r="BA16" s="7">
        <v>6</v>
      </c>
      <c r="BB16" s="7">
        <v>6</v>
      </c>
      <c r="BC16" s="7">
        <v>6</v>
      </c>
      <c r="BD16" s="7">
        <v>6</v>
      </c>
      <c r="BE16" s="7">
        <v>6</v>
      </c>
      <c r="BF16" s="7">
        <v>6</v>
      </c>
      <c r="BG16" s="7">
        <v>6</v>
      </c>
      <c r="BH16" s="7">
        <v>6</v>
      </c>
      <c r="BI16" s="7">
        <v>4</v>
      </c>
      <c r="BJ16" s="7">
        <v>4</v>
      </c>
    </row>
    <row r="17" spans="1:62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9</v>
      </c>
      <c r="AZ17" s="7">
        <v>9</v>
      </c>
      <c r="BA17" s="7">
        <v>5</v>
      </c>
      <c r="BB17" s="7">
        <v>7</v>
      </c>
      <c r="BC17" s="7">
        <v>7</v>
      </c>
      <c r="BD17" s="7">
        <v>7</v>
      </c>
      <c r="BE17" s="7">
        <v>5</v>
      </c>
      <c r="BF17" s="7">
        <v>7</v>
      </c>
      <c r="BG17" s="7">
        <v>7</v>
      </c>
      <c r="BH17" s="7">
        <v>8</v>
      </c>
      <c r="BI17" s="7">
        <v>8</v>
      </c>
      <c r="BJ17" s="7">
        <v>8</v>
      </c>
    </row>
    <row r="18" spans="1:62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  <c r="AW18" s="7">
        <v>1</v>
      </c>
      <c r="AX18" s="7">
        <v>1</v>
      </c>
      <c r="AY18" s="7">
        <v>1</v>
      </c>
      <c r="AZ18" s="7">
        <v>3</v>
      </c>
      <c r="BA18" s="7">
        <v>5</v>
      </c>
      <c r="BB18" s="7">
        <v>3</v>
      </c>
      <c r="BC18" s="7">
        <v>3</v>
      </c>
      <c r="BD18" s="7">
        <v>3</v>
      </c>
      <c r="BE18" s="7">
        <v>3</v>
      </c>
      <c r="BF18" s="7">
        <v>3</v>
      </c>
      <c r="BG18" s="7">
        <v>3</v>
      </c>
      <c r="BH18" s="7">
        <v>1</v>
      </c>
      <c r="BI18" s="7">
        <v>1</v>
      </c>
      <c r="BJ18" s="7">
        <v>3</v>
      </c>
    </row>
    <row r="19" spans="1:62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  <c r="AW19" s="7">
        <v>5</v>
      </c>
      <c r="AX19" s="7">
        <v>5</v>
      </c>
      <c r="AY19" s="7">
        <v>5</v>
      </c>
      <c r="AZ19" s="7">
        <v>7</v>
      </c>
      <c r="BA19" s="7">
        <v>7</v>
      </c>
      <c r="BB19" s="7">
        <v>7</v>
      </c>
      <c r="BC19" s="7">
        <v>7</v>
      </c>
      <c r="BD19" s="7">
        <v>5</v>
      </c>
      <c r="BE19" s="7">
        <v>5</v>
      </c>
      <c r="BF19" s="7">
        <v>5</v>
      </c>
      <c r="BG19" s="7">
        <v>6</v>
      </c>
      <c r="BH19" s="7">
        <v>6</v>
      </c>
      <c r="BI19" s="7">
        <v>6</v>
      </c>
      <c r="BJ19" s="7">
        <v>6</v>
      </c>
    </row>
    <row r="20" spans="1:62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  <c r="AW20" s="7">
        <v>3</v>
      </c>
      <c r="AX20" s="7">
        <v>3</v>
      </c>
      <c r="AY20" s="7">
        <v>5</v>
      </c>
      <c r="AZ20" s="7">
        <v>5</v>
      </c>
      <c r="BA20" s="7">
        <v>5</v>
      </c>
      <c r="BB20" s="7">
        <v>5</v>
      </c>
      <c r="BC20" s="7">
        <v>5</v>
      </c>
      <c r="BD20" s="7">
        <v>7</v>
      </c>
      <c r="BE20" s="7">
        <v>7</v>
      </c>
      <c r="BF20" s="7">
        <v>5</v>
      </c>
      <c r="BG20" s="7">
        <v>7</v>
      </c>
      <c r="BH20" s="7">
        <v>7</v>
      </c>
      <c r="BI20" s="7">
        <v>7</v>
      </c>
      <c r="BJ20" s="7">
        <v>5</v>
      </c>
    </row>
    <row r="21" spans="1:62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  <c r="AW21" s="7">
        <v>5</v>
      </c>
      <c r="AX21" s="7">
        <v>5</v>
      </c>
      <c r="AY21" s="7">
        <v>5</v>
      </c>
      <c r="AZ21" s="7">
        <v>5</v>
      </c>
      <c r="BA21" s="7">
        <v>5</v>
      </c>
      <c r="BB21" s="7">
        <v>5</v>
      </c>
      <c r="BC21" s="7">
        <v>7</v>
      </c>
      <c r="BD21" s="7">
        <v>7</v>
      </c>
      <c r="BE21" s="7">
        <v>5</v>
      </c>
      <c r="BF21" s="7">
        <v>5</v>
      </c>
      <c r="BG21" s="7">
        <v>5</v>
      </c>
      <c r="BH21" s="7">
        <v>5</v>
      </c>
      <c r="BI21" s="7">
        <v>5</v>
      </c>
      <c r="BJ21" s="7">
        <v>3</v>
      </c>
    </row>
    <row r="22" spans="1:62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  <c r="AW22" s="7">
        <v>6</v>
      </c>
      <c r="AX22" s="7">
        <v>6</v>
      </c>
      <c r="AY22" s="7">
        <v>6</v>
      </c>
      <c r="AZ22" s="7">
        <v>6</v>
      </c>
      <c r="BA22" s="7">
        <v>6</v>
      </c>
      <c r="BB22" s="7">
        <v>6</v>
      </c>
      <c r="BC22" s="7">
        <v>4</v>
      </c>
      <c r="BD22" s="7">
        <v>4</v>
      </c>
      <c r="BE22" s="7">
        <v>4</v>
      </c>
      <c r="BF22" s="7">
        <v>4</v>
      </c>
      <c r="BG22" s="7">
        <v>4</v>
      </c>
      <c r="BH22" s="7">
        <v>4</v>
      </c>
      <c r="BI22" s="7">
        <v>4</v>
      </c>
      <c r="BJ22" s="7">
        <v>6</v>
      </c>
    </row>
    <row r="23" spans="1:62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  <c r="AW23" s="7">
        <v>7</v>
      </c>
      <c r="AX23" s="7">
        <v>7</v>
      </c>
      <c r="AY23" s="7">
        <v>5</v>
      </c>
      <c r="AZ23" s="7">
        <v>5</v>
      </c>
      <c r="BA23" s="7">
        <v>3</v>
      </c>
      <c r="BB23" s="7">
        <v>3</v>
      </c>
      <c r="BC23" s="7">
        <v>3</v>
      </c>
      <c r="BD23" s="7">
        <v>3</v>
      </c>
      <c r="BE23" s="7">
        <v>3</v>
      </c>
      <c r="BF23" s="7">
        <v>3</v>
      </c>
      <c r="BG23" s="7">
        <v>4</v>
      </c>
      <c r="BH23" s="7">
        <v>4</v>
      </c>
      <c r="BI23" s="7">
        <v>4</v>
      </c>
      <c r="BJ23" s="7">
        <v>4</v>
      </c>
    </row>
    <row r="24" spans="1:62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  <c r="AW24" s="7">
        <v>6</v>
      </c>
      <c r="AX24" s="7">
        <v>4</v>
      </c>
      <c r="AY24" s="7">
        <v>4</v>
      </c>
      <c r="AZ24" s="7">
        <v>4</v>
      </c>
      <c r="BA24" s="7">
        <v>6</v>
      </c>
      <c r="BB24" s="7">
        <v>4</v>
      </c>
      <c r="BC24" s="7">
        <v>4</v>
      </c>
      <c r="BD24" s="7">
        <v>4</v>
      </c>
      <c r="BE24" s="7">
        <v>4</v>
      </c>
      <c r="BF24" s="7">
        <v>6</v>
      </c>
      <c r="BG24" s="7">
        <v>4</v>
      </c>
      <c r="BH24" s="7">
        <v>4</v>
      </c>
      <c r="BI24" s="7">
        <v>4</v>
      </c>
      <c r="BJ24" s="7">
        <v>6</v>
      </c>
    </row>
    <row r="25" spans="1:62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  <c r="AW25" s="11">
        <v>3</v>
      </c>
      <c r="AX25" s="11">
        <v>3</v>
      </c>
      <c r="AY25" s="11">
        <v>3</v>
      </c>
      <c r="AZ25" s="11">
        <v>5</v>
      </c>
      <c r="BA25" s="11">
        <v>5</v>
      </c>
      <c r="BB25" s="11">
        <v>5</v>
      </c>
      <c r="BC25" s="11">
        <v>7</v>
      </c>
      <c r="BD25" s="11">
        <v>7</v>
      </c>
      <c r="BE25" s="11">
        <v>5</v>
      </c>
      <c r="BF25" s="11">
        <v>9</v>
      </c>
      <c r="BG25" s="11">
        <v>8</v>
      </c>
      <c r="BH25" s="11">
        <v>8</v>
      </c>
      <c r="BI25" s="11">
        <v>8</v>
      </c>
      <c r="BJ25" s="11">
        <v>8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>
      <selection activeCell="B102" sqref="B102"/>
    </sheetView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2017-09-22T15:30:49Z</cp:lastPrinted>
  <dcterms:created xsi:type="dcterms:W3CDTF">2014-04-17T15:52:16Z</dcterms:created>
  <dcterms:modified xsi:type="dcterms:W3CDTF">2019-05-01T16:42:01Z</dcterms:modified>
</cp:coreProperties>
</file>